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6855" tabRatio="956" firstSheet="1" activeTab="9"/>
  </bookViews>
  <sheets>
    <sheet name="Учащ. юн." sheetId="1" r:id="rId1"/>
    <sheet name="Учащ. дев." sheetId="4" r:id="rId2"/>
    <sheet name="Учащ. ком. мал." sheetId="21" r:id="rId3"/>
    <sheet name="Учащ. ком.дев." sheetId="5" r:id="rId4"/>
    <sheet name="ТК муж." sheetId="6" r:id="rId5"/>
    <sheet name="ТК жен." sheetId="7" r:id="rId6"/>
    <sheet name="ТК ком." sheetId="8" r:id="rId7"/>
    <sheet name="Ветер. муж." sheetId="9" r:id="rId8"/>
    <sheet name="Ветер. жен." sheetId="10" r:id="rId9"/>
    <sheet name="Ветер. ком." sheetId="11" r:id="rId10"/>
    <sheet name="Шарова муж." sheetId="12" r:id="rId11"/>
    <sheet name="Шарова жен." sheetId="13" r:id="rId12"/>
    <sheet name="Шарова ком." sheetId="14" r:id="rId13"/>
    <sheet name="VIP Шарова муж." sheetId="16" r:id="rId14"/>
    <sheet name="VIP Шарова жен." sheetId="15" r:id="rId15"/>
    <sheet name="Инвал. дети" sheetId="20" r:id="rId16"/>
    <sheet name="Жер." sheetId="17" r:id="rId17"/>
    <sheet name="Приход" sheetId="18" r:id="rId18"/>
    <sheet name="Пр. старта" sheetId="19" r:id="rId19"/>
  </sheets>
  <externalReferences>
    <externalReference r:id="rId20"/>
  </externalReferences>
  <definedNames>
    <definedName name="Ступень">[1]Справочник!$E$3:$E$18</definedName>
  </definedNames>
  <calcPr calcId="145621"/>
</workbook>
</file>

<file path=xl/calcChain.xml><?xml version="1.0" encoding="utf-8"?>
<calcChain xmlns="http://schemas.openxmlformats.org/spreadsheetml/2006/main">
  <c r="F49" i="14" l="1"/>
  <c r="F48" i="14"/>
  <c r="F47" i="14"/>
  <c r="F46" i="14"/>
  <c r="F45" i="14"/>
  <c r="H44" i="14"/>
  <c r="J44" i="14" s="1"/>
  <c r="F43" i="14"/>
  <c r="F42" i="14"/>
  <c r="F41" i="14"/>
  <c r="F40" i="14"/>
  <c r="F39" i="14"/>
  <c r="H38" i="14"/>
  <c r="J38" i="14" s="1"/>
  <c r="F38" i="14"/>
  <c r="F37" i="14"/>
  <c r="F36" i="14"/>
  <c r="F35" i="14"/>
  <c r="F34" i="14"/>
  <c r="F33" i="14"/>
  <c r="H32" i="14"/>
  <c r="J32" i="14" s="1"/>
  <c r="F32" i="14"/>
  <c r="F31" i="14"/>
  <c r="F30" i="14"/>
  <c r="F29" i="14"/>
  <c r="F28" i="14"/>
  <c r="F27" i="14"/>
  <c r="H26" i="14"/>
  <c r="J26" i="14" s="1"/>
  <c r="F26" i="14"/>
  <c r="F25" i="14"/>
  <c r="F24" i="14"/>
  <c r="F23" i="14"/>
  <c r="F22" i="14"/>
  <c r="F21" i="14"/>
  <c r="H20" i="14"/>
  <c r="J20" i="14" s="1"/>
  <c r="F20" i="14"/>
  <c r="F19" i="14"/>
  <c r="F18" i="14"/>
  <c r="F17" i="14"/>
  <c r="F16" i="14"/>
  <c r="F15" i="14"/>
  <c r="H14" i="14"/>
  <c r="J14" i="14" s="1"/>
  <c r="F14" i="14"/>
  <c r="F13" i="14"/>
  <c r="F12" i="14"/>
  <c r="F11" i="14"/>
  <c r="F10" i="14"/>
  <c r="F9" i="14"/>
  <c r="H8" i="14"/>
  <c r="J8" i="14" s="1"/>
  <c r="F8" i="14"/>
  <c r="F31" i="11"/>
  <c r="F30" i="11"/>
  <c r="F29" i="11"/>
  <c r="H28" i="11"/>
  <c r="F28" i="11"/>
  <c r="F27" i="11"/>
  <c r="F26" i="11"/>
  <c r="F25" i="11"/>
  <c r="H24" i="11"/>
  <c r="F24" i="11"/>
  <c r="F23" i="11"/>
  <c r="F22" i="11"/>
  <c r="F21" i="11"/>
  <c r="H20" i="11"/>
  <c r="F20" i="11"/>
  <c r="F19" i="11"/>
  <c r="F18" i="11"/>
  <c r="F17" i="11"/>
  <c r="H16" i="11"/>
  <c r="F16" i="11"/>
  <c r="F15" i="11"/>
  <c r="F14" i="11"/>
  <c r="F13" i="11"/>
  <c r="H12" i="11"/>
  <c r="F11" i="11"/>
  <c r="F10" i="11"/>
  <c r="F9" i="11"/>
  <c r="H8" i="11"/>
  <c r="F8" i="11"/>
  <c r="H14" i="5"/>
  <c r="H20" i="5"/>
  <c r="H8" i="5"/>
  <c r="F31" i="21"/>
  <c r="F30" i="21"/>
  <c r="F29" i="21"/>
  <c r="F28" i="21"/>
  <c r="F27" i="21"/>
  <c r="H26" i="21"/>
  <c r="F26" i="21"/>
  <c r="F24" i="21"/>
  <c r="F23" i="21"/>
  <c r="F22" i="21"/>
  <c r="F21" i="21"/>
  <c r="H20" i="21"/>
  <c r="F20" i="21"/>
  <c r="F19" i="21"/>
  <c r="F18" i="21"/>
  <c r="F17" i="21"/>
  <c r="F16" i="21"/>
  <c r="F15" i="21"/>
  <c r="H14" i="21"/>
  <c r="F14" i="21"/>
  <c r="F13" i="21"/>
  <c r="F12" i="21"/>
  <c r="F11" i="21"/>
  <c r="F10" i="21"/>
  <c r="F9" i="21"/>
  <c r="H8" i="21"/>
  <c r="F8" i="21"/>
  <c r="F35" i="8"/>
  <c r="F34" i="8"/>
  <c r="F33" i="8"/>
  <c r="H32" i="8"/>
  <c r="F32" i="8"/>
  <c r="F31" i="8"/>
  <c r="F30" i="8"/>
  <c r="F29" i="8"/>
  <c r="H28" i="8"/>
  <c r="F28" i="8"/>
  <c r="F27" i="8"/>
  <c r="F26" i="8"/>
  <c r="F25" i="8"/>
  <c r="H24" i="8"/>
  <c r="F24" i="8"/>
  <c r="F23" i="8"/>
  <c r="F22" i="8"/>
  <c r="F21" i="8"/>
  <c r="H20" i="8"/>
  <c r="F20" i="8"/>
  <c r="F19" i="8"/>
  <c r="F18" i="8"/>
  <c r="F17" i="8"/>
  <c r="H16" i="8"/>
  <c r="F16" i="8"/>
  <c r="F15" i="8"/>
  <c r="F14" i="8"/>
  <c r="F13" i="8"/>
  <c r="H12" i="8"/>
  <c r="F12" i="8"/>
  <c r="F11" i="8"/>
  <c r="F10" i="8"/>
  <c r="F9" i="8"/>
  <c r="H8" i="8"/>
  <c r="F8" i="8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G15" i="10"/>
  <c r="G12" i="10"/>
  <c r="G11" i="10"/>
  <c r="G9" i="1"/>
  <c r="G10" i="1"/>
  <c r="G8" i="20"/>
  <c r="G14" i="4"/>
  <c r="G11" i="4"/>
  <c r="G34" i="1"/>
  <c r="G32" i="1"/>
  <c r="G39" i="1"/>
  <c r="G27" i="1"/>
  <c r="G37" i="1"/>
  <c r="G38" i="1"/>
  <c r="G31" i="1"/>
  <c r="G35" i="1"/>
  <c r="G30" i="1"/>
  <c r="G17" i="1"/>
  <c r="G16" i="1"/>
  <c r="G21" i="1"/>
  <c r="G9" i="4"/>
  <c r="G28" i="4"/>
  <c r="G29" i="4"/>
  <c r="G24" i="4"/>
  <c r="G18" i="4"/>
  <c r="G20" i="4"/>
  <c r="G17" i="4"/>
  <c r="G27" i="4"/>
  <c r="G23" i="4"/>
  <c r="G21" i="4"/>
  <c r="G15" i="4"/>
  <c r="G16" i="4"/>
  <c r="G10" i="4"/>
  <c r="G14" i="1"/>
  <c r="G12" i="1"/>
  <c r="G15" i="1"/>
  <c r="G26" i="1"/>
  <c r="G20" i="1"/>
  <c r="G18" i="1"/>
  <c r="G24" i="1"/>
  <c r="G23" i="1"/>
  <c r="G19" i="1"/>
  <c r="G9" i="16"/>
  <c r="G10" i="16"/>
  <c r="G11" i="16"/>
  <c r="G10" i="15"/>
  <c r="G11" i="15"/>
  <c r="G9" i="15"/>
  <c r="G17" i="13"/>
  <c r="G13" i="13"/>
  <c r="G15" i="13"/>
  <c r="G10" i="13"/>
  <c r="G12" i="13"/>
  <c r="G20" i="13"/>
  <c r="G19" i="13"/>
  <c r="G18" i="13"/>
  <c r="G16" i="13"/>
  <c r="G9" i="13"/>
  <c r="G11" i="13"/>
  <c r="G14" i="13"/>
  <c r="G20" i="12"/>
  <c r="G17" i="12"/>
  <c r="G14" i="12"/>
  <c r="G18" i="12"/>
  <c r="G15" i="12"/>
  <c r="G9" i="12"/>
  <c r="G11" i="12"/>
  <c r="G19" i="12"/>
  <c r="G13" i="12"/>
  <c r="G12" i="12"/>
  <c r="G10" i="12"/>
  <c r="G16" i="12"/>
  <c r="G14" i="10"/>
  <c r="G9" i="10"/>
  <c r="G10" i="10"/>
  <c r="G16" i="10"/>
  <c r="G13" i="10"/>
  <c r="G13" i="9"/>
  <c r="G9" i="9"/>
  <c r="G10" i="9"/>
  <c r="G12" i="9"/>
  <c r="G11" i="9"/>
  <c r="G19" i="7"/>
  <c r="G9" i="7"/>
  <c r="G22" i="7"/>
  <c r="G23" i="7"/>
  <c r="G15" i="7"/>
  <c r="G21" i="7"/>
  <c r="G20" i="7"/>
  <c r="G16" i="7"/>
  <c r="G10" i="7"/>
  <c r="G11" i="7"/>
  <c r="G14" i="7"/>
  <c r="G12" i="7"/>
  <c r="G18" i="7"/>
  <c r="G13" i="7"/>
  <c r="G17" i="7"/>
  <c r="G11" i="6"/>
  <c r="G12" i="6"/>
  <c r="G17" i="6"/>
  <c r="G20" i="6"/>
  <c r="G19" i="6"/>
  <c r="G18" i="6"/>
  <c r="G10" i="6"/>
  <c r="G9" i="6"/>
  <c r="G13" i="6"/>
  <c r="G14" i="6"/>
  <c r="G16" i="6"/>
  <c r="G15" i="6"/>
  <c r="G19" i="4"/>
  <c r="G12" i="4"/>
  <c r="G13" i="4"/>
  <c r="G22" i="4"/>
  <c r="G26" i="4"/>
  <c r="G30" i="4"/>
  <c r="G25" i="4"/>
  <c r="G29" i="1" l="1"/>
  <c r="G25" i="1"/>
  <c r="G13" i="1"/>
  <c r="G33" i="1"/>
  <c r="G11" i="1"/>
  <c r="G28" i="1"/>
  <c r="G22" i="1"/>
  <c r="G36" i="1"/>
</calcChain>
</file>

<file path=xl/sharedStrings.xml><?xml version="1.0" encoding="utf-8"?>
<sst xmlns="http://schemas.openxmlformats.org/spreadsheetml/2006/main" count="711" uniqueCount="200">
  <si>
    <t>МЕСТО</t>
  </si>
  <si>
    <t>время старта</t>
  </si>
  <si>
    <t>время финиша</t>
  </si>
  <si>
    <t>Ст. №</t>
  </si>
  <si>
    <t>Команда</t>
  </si>
  <si>
    <t>Ф.И.О.</t>
  </si>
  <si>
    <t>результат</t>
  </si>
  <si>
    <t>с. Плешково</t>
  </si>
  <si>
    <t>Протокол результатов</t>
  </si>
  <si>
    <t>Стрехнинская СОШ</t>
  </si>
  <si>
    <t>Тоболовская СОШ</t>
  </si>
  <si>
    <t>Черемшанская СОШ</t>
  </si>
  <si>
    <t>Гагаринская СОШ</t>
  </si>
  <si>
    <t>29 февраля 2020 год</t>
  </si>
  <si>
    <t>Очки</t>
  </si>
  <si>
    <t xml:space="preserve">XXII Спартакиада учащихся общеобразовательных учреждений </t>
  </si>
  <si>
    <t>Ишимского муниципального района по лыжным гонкам</t>
  </si>
  <si>
    <t>Гл. судья соревнований ______________________ / Самсонов В.А.</t>
  </si>
  <si>
    <t>Гл. секретарь соревнований ____________________ / Мартиш С.А.</t>
  </si>
  <si>
    <t>юноши</t>
  </si>
  <si>
    <t>5 км</t>
  </si>
  <si>
    <t>Дистанция:</t>
  </si>
  <si>
    <t>девушки</t>
  </si>
  <si>
    <t>3 км</t>
  </si>
  <si>
    <t>Очки участника</t>
  </si>
  <si>
    <t>№ п/п</t>
  </si>
  <si>
    <t>Очки команды</t>
  </si>
  <si>
    <t>мужчины</t>
  </si>
  <si>
    <t>IX Спартакиада трудовых коллективов</t>
  </si>
  <si>
    <t>женщины</t>
  </si>
  <si>
    <t>2 км</t>
  </si>
  <si>
    <t>XIV Спартакиада ветеранов спорта</t>
  </si>
  <si>
    <t>1 км</t>
  </si>
  <si>
    <t>Плешковское с/п</t>
  </si>
  <si>
    <t>Жогликов Андрей Владимирович</t>
  </si>
  <si>
    <t>Лузина Светлана Николаевна</t>
  </si>
  <si>
    <t>Атрохова Наталья Владимировна</t>
  </si>
  <si>
    <t xml:space="preserve">чемпионат Ишимского района по лыжным гонкам </t>
  </si>
  <si>
    <t>памяти отличника физической культуры и спорта Российской Федерации А.Е. Шарова</t>
  </si>
  <si>
    <t>Очки за VIP забег</t>
  </si>
  <si>
    <t>ВСЕГО очков</t>
  </si>
  <si>
    <t>Протокол результатов VIP забега</t>
  </si>
  <si>
    <t>Алексеенко Олег Анатольевич</t>
  </si>
  <si>
    <t>Кропачева Наталья Николаевна</t>
  </si>
  <si>
    <t>Дюсюмбаев Сергей Карланович</t>
  </si>
  <si>
    <t>Грачев Алексей Витальевич</t>
  </si>
  <si>
    <t>Жогликова Ирина Сергеевна</t>
  </si>
  <si>
    <t>Бокова Вера Андреевна</t>
  </si>
  <si>
    <t>Новожилова Екатерина Владимировна</t>
  </si>
  <si>
    <t>Шаблыкинское с/п</t>
  </si>
  <si>
    <t>Смирнова Елена Васильевна</t>
  </si>
  <si>
    <t>Гирш Евгений Николаевич</t>
  </si>
  <si>
    <t>Жогликов Сергей Александрович</t>
  </si>
  <si>
    <t>Кудрявцева Татьяна Анатольевна</t>
  </si>
  <si>
    <t>Андрияхина Марьяш Кенесыровна</t>
  </si>
  <si>
    <t>Никитина Ольга Николаевна</t>
  </si>
  <si>
    <t>Кудрявцева Наталья Николаевна</t>
  </si>
  <si>
    <t>Кудрявцев Анатолий Евгеньевич</t>
  </si>
  <si>
    <t>Участники:</t>
  </si>
  <si>
    <t>Атамасов Александр Владимирович</t>
  </si>
  <si>
    <t>Антошкин Антон Антонович</t>
  </si>
  <si>
    <t>Иванов Алесандр Евгеньевич</t>
  </si>
  <si>
    <t>Александрова Анастасия Леонидовна</t>
  </si>
  <si>
    <t>Гусев Дмитрий Николаевич</t>
  </si>
  <si>
    <t>Фролова Анастасия Николаевна</t>
  </si>
  <si>
    <t>Шалыгина Диана Викторовна</t>
  </si>
  <si>
    <t>Горбунова Дарья Сергеевна</t>
  </si>
  <si>
    <t>Десятовское с/п</t>
  </si>
  <si>
    <t>Сулимов Николай Федорович</t>
  </si>
  <si>
    <t>Антонченко Сергей Николаевич</t>
  </si>
  <si>
    <t>Шиповалова Наталья Борисовна</t>
  </si>
  <si>
    <t>Целикова Анжелика Григорьевна</t>
  </si>
  <si>
    <t>Смарыгин Константин Михайлович</t>
  </si>
  <si>
    <t>Завьялова Дарья Владимировна</t>
  </si>
  <si>
    <t>Бажин Вадим Сергеевич</t>
  </si>
  <si>
    <t>Мякишев Никита Андреевич</t>
  </si>
  <si>
    <t>Бажин Андрей Сергеевич</t>
  </si>
  <si>
    <t>Наливаев Максим Денисович</t>
  </si>
  <si>
    <t>Евдокимов Иван Владимирович</t>
  </si>
  <si>
    <t>Винокуров Сергей Сергеевич</t>
  </si>
  <si>
    <t>Стешенко Богдан Владимирович</t>
  </si>
  <si>
    <t>Подушков Михаил  Игоревич</t>
  </si>
  <si>
    <t>Спирин Максим Русланович</t>
  </si>
  <si>
    <t>Дюсембаева Эльмира Сериковна</t>
  </si>
  <si>
    <t>Вострухина Влада Витальевна</t>
  </si>
  <si>
    <t>Фирулева Татьяна Игоревна</t>
  </si>
  <si>
    <t>Затворная Мария Валерьевна</t>
  </si>
  <si>
    <t>Евдокимова Полина Владимировна</t>
  </si>
  <si>
    <t>Шелехов Владислав Дмитриевич</t>
  </si>
  <si>
    <t>Боталов Аркадий Иванович</t>
  </si>
  <si>
    <t>Шипицин Эдуард Евгеньевич</t>
  </si>
  <si>
    <t>Саранчин Дмитрий Сергеевич</t>
  </si>
  <si>
    <t>Боталов Михаил Иванович</t>
  </si>
  <si>
    <t>Хахулин Данила Михайлович</t>
  </si>
  <si>
    <t>Саранчин Артем Сергеевич</t>
  </si>
  <si>
    <t>Шипицин Сергей Евгеньевич</t>
  </si>
  <si>
    <t>Шевелева Елена Александровна</t>
  </si>
  <si>
    <t>Айтикеева Сабина Сагидуловна</t>
  </si>
  <si>
    <t>Мейсак Ксения Владимировна</t>
  </si>
  <si>
    <t>Фогель Дарья Андреевна</t>
  </si>
  <si>
    <t>Кузьмина Евгения Николаевна</t>
  </si>
  <si>
    <t>Ташланова Наталья Анатольевна</t>
  </si>
  <si>
    <t>Пахотин Тимофей Владимирович</t>
  </si>
  <si>
    <t>Бальцер Станислав Анатольевич</t>
  </si>
  <si>
    <t>Федоренко Артем Геннадьевич</t>
  </si>
  <si>
    <t>Федоренко Денис Николаевич</t>
  </si>
  <si>
    <t>Фралов Илья Игоревич</t>
  </si>
  <si>
    <t>Гафитулин Андрей Иванович</t>
  </si>
  <si>
    <t>Толмачев Игорь Сергеевич</t>
  </si>
  <si>
    <t>Михайлова Юлия Васильевна</t>
  </si>
  <si>
    <t>Боброва Любовь Борисовна</t>
  </si>
  <si>
    <t>Колосова Анна Николаевна</t>
  </si>
  <si>
    <t>Стрехнинское с/п</t>
  </si>
  <si>
    <t>Келле Дмитрий Алексеевич</t>
  </si>
  <si>
    <t>Рыжук Наталья Владимировна</t>
  </si>
  <si>
    <t>Завьялова Татьяна Николаевна</t>
  </si>
  <si>
    <t>Завьялов Владимир Александрович</t>
  </si>
  <si>
    <t>Андреев Олег Михайлович</t>
  </si>
  <si>
    <t>Мартиш Сергей Анатольевич</t>
  </si>
  <si>
    <t>Серебрякова Татьяна Николаевна</t>
  </si>
  <si>
    <t>Стрехниское с/п</t>
  </si>
  <si>
    <t>Гайкина Ирина Константиновна</t>
  </si>
  <si>
    <t>Мизоновское с/п</t>
  </si>
  <si>
    <t>Гультяева Любовь Павловна</t>
  </si>
  <si>
    <t>Зарембо Ольга Васильевна</t>
  </si>
  <si>
    <t>Первопесьяновское с/п</t>
  </si>
  <si>
    <t>Торопов Сергей Анатольевич</t>
  </si>
  <si>
    <t>Чистяков Сергей Владимирович</t>
  </si>
  <si>
    <t>Волдырева Татьяна Викторовна</t>
  </si>
  <si>
    <t>Пеганова Наталья Викторовна</t>
  </si>
  <si>
    <t>Администрация ИМР</t>
  </si>
  <si>
    <t>Гавриков Сергей Владимирович</t>
  </si>
  <si>
    <t>Головкова Наталья Николаевна</t>
  </si>
  <si>
    <t>Быкова Наталья Викторовна</t>
  </si>
  <si>
    <t>Феллер Диана Сергеевна</t>
  </si>
  <si>
    <t>Колосова Елена Ивановна</t>
  </si>
  <si>
    <t>Осипова Валентина Витальевна</t>
  </si>
  <si>
    <t>Нененко Максим Николаевич</t>
  </si>
  <si>
    <t>Смирнова Юлия Павловна</t>
  </si>
  <si>
    <t>Аврамкова Екатерина Владимировна</t>
  </si>
  <si>
    <t>МАУК ЦКД</t>
  </si>
  <si>
    <t>Петелин Александр Николаевич</t>
  </si>
  <si>
    <t>Васильева Екатерина Сергеевна</t>
  </si>
  <si>
    <t>Петелина Светлана Валерьевна</t>
  </si>
  <si>
    <t>Черемшанская СОШ ВК</t>
  </si>
  <si>
    <t>Приход номеров</t>
  </si>
  <si>
    <t>Прохождение кругов</t>
  </si>
  <si>
    <t>Дистанция</t>
  </si>
  <si>
    <t>ПОРЯДОК СТАРТА</t>
  </si>
  <si>
    <t>№ забега</t>
  </si>
  <si>
    <t>Участники</t>
  </si>
  <si>
    <t>Предварительное время старта</t>
  </si>
  <si>
    <t>VIP забег мужчины</t>
  </si>
  <si>
    <t>VIP забег женщины</t>
  </si>
  <si>
    <t>Ветераны женщины</t>
  </si>
  <si>
    <t>Инвалиды мужчины</t>
  </si>
  <si>
    <t>Инвалиды женщины</t>
  </si>
  <si>
    <t>Ветераны мужчины</t>
  </si>
  <si>
    <t>Трудовые коллективы женщины</t>
  </si>
  <si>
    <t>Учащиеся девушки</t>
  </si>
  <si>
    <t>Трудовые коллективы мужчины</t>
  </si>
  <si>
    <t>Сельские поселения женщины</t>
  </si>
  <si>
    <t>Учащиеся юноши</t>
  </si>
  <si>
    <t>Сельские поселения мужчины</t>
  </si>
  <si>
    <t>После финиша забега № 1</t>
  </si>
  <si>
    <t>После финиша забега № 2</t>
  </si>
  <si>
    <t>После финиша забега № 3</t>
  </si>
  <si>
    <t>Мамонтов Сергей Николаевич</t>
  </si>
  <si>
    <t>Второпесьяновское с/п</t>
  </si>
  <si>
    <t>Данилов Петр Андреевич</t>
  </si>
  <si>
    <t>Морозов Денис Николаевич</t>
  </si>
  <si>
    <t>Миргородских Кирилл Александрович</t>
  </si>
  <si>
    <t>Второпесьяновское с/п ВК</t>
  </si>
  <si>
    <t>Ахметов Хаиркельди Сагидуллаевич</t>
  </si>
  <si>
    <t>Михайлова Алена Анатольевна</t>
  </si>
  <si>
    <t>Пальшина Елена Анасовна</t>
  </si>
  <si>
    <t>ГБУЗ ТО "ОБ №4"</t>
  </si>
  <si>
    <t>Сулиманов Нурахмед Кафланович</t>
  </si>
  <si>
    <t>Желомский Антон Евгеньевич</t>
  </si>
  <si>
    <t>Карасульское с/п</t>
  </si>
  <si>
    <t>Паряев Антон Юрьевич</t>
  </si>
  <si>
    <t>Метелев Дмитрий Иванович</t>
  </si>
  <si>
    <t>Козлов Сергей Сергеевич</t>
  </si>
  <si>
    <t>Легалова Галина Владимировна</t>
  </si>
  <si>
    <t>"Юбилейный"</t>
  </si>
  <si>
    <t>Ражина Татьяна Сергеевна</t>
  </si>
  <si>
    <t>Колбачев Виктор Николаевич</t>
  </si>
  <si>
    <t>Беликова Арина Романовна</t>
  </si>
  <si>
    <t>Бугаева Мария Сергеевна</t>
  </si>
  <si>
    <t>Тюменцева Дарья Валерьевна</t>
  </si>
  <si>
    <t>Сурайкин Дмитрий Иванович</t>
  </si>
  <si>
    <t>Сивков Денис Сергеевич</t>
  </si>
  <si>
    <t>Григорьев Александр Владимирович</t>
  </si>
  <si>
    <t>Шахменов Ураз Саидович</t>
  </si>
  <si>
    <t>сошёл</t>
  </si>
  <si>
    <t>сошел</t>
  </si>
  <si>
    <t>Агрохолдинг "Юбилейный"</t>
  </si>
  <si>
    <t>МАУК "ЦКД"</t>
  </si>
  <si>
    <t xml:space="preserve">Протокол результатов </t>
  </si>
  <si>
    <t xml:space="preserve">Юношеской спартакиады инвалидов Ишимского района по лыжным гонкам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</si>
</sst>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h]:mm:ss;@"/>
    <numFmt numFmtId="166" formatCode="[$-F400]h:mm:ss\ AM/PM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94"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164" fontId="7" fillId="0" borderId="0" xfId="1" applyFont="1" applyFill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6" fontId="1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/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5" fontId="1" fillId="0" borderId="6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/>
    <xf numFmtId="0" fontId="5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7" fillId="0" borderId="0" xfId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5;&#1088;&#1086;&#1090;&#1086;&#1082;&#1086;&#1083;%20&#1074;&#1079;&#1088;&#1086;&#1089;&#1083;&#1099;&#1077;%20(&#1096;&#1072;&#1073;&#1083;&#1086;&#108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3">
          <cell r="E3" t="str">
            <v xml:space="preserve">I (6-8 лет) </v>
          </cell>
        </row>
        <row r="4">
          <cell r="E4" t="str">
            <v xml:space="preserve">II (9-10 лет) </v>
          </cell>
        </row>
        <row r="5">
          <cell r="E5" t="str">
            <v xml:space="preserve">III (11-12 лет) </v>
          </cell>
        </row>
        <row r="6">
          <cell r="E6" t="str">
            <v xml:space="preserve">IV (13-15 лет) </v>
          </cell>
        </row>
        <row r="7">
          <cell r="E7" t="str">
            <v xml:space="preserve">V (16-17 лет) </v>
          </cell>
        </row>
        <row r="8">
          <cell r="E8" t="str">
            <v xml:space="preserve">VI (18-24 лет) </v>
          </cell>
        </row>
        <row r="9">
          <cell r="E9" t="str">
            <v xml:space="preserve">VI (25-29 лет) </v>
          </cell>
        </row>
        <row r="10">
          <cell r="E10" t="str">
            <v xml:space="preserve">VII (30-34 лет) </v>
          </cell>
        </row>
        <row r="11">
          <cell r="E11" t="str">
            <v xml:space="preserve">VII (35-39 лет) </v>
          </cell>
        </row>
        <row r="12">
          <cell r="E12" t="str">
            <v xml:space="preserve">VIII (40-44 лет) </v>
          </cell>
        </row>
        <row r="13">
          <cell r="E13" t="str">
            <v xml:space="preserve">VIII (45-49 лет) </v>
          </cell>
        </row>
        <row r="14">
          <cell r="E14" t="str">
            <v xml:space="preserve">IX (50-54 лет) </v>
          </cell>
        </row>
        <row r="15">
          <cell r="E15" t="str">
            <v xml:space="preserve">IX (55-59 лет) </v>
          </cell>
        </row>
        <row r="16">
          <cell r="E16" t="str">
            <v xml:space="preserve">X (60-64 лет) </v>
          </cell>
        </row>
        <row r="17">
          <cell r="E17" t="str">
            <v xml:space="preserve">X (65-69 лет) </v>
          </cell>
        </row>
        <row r="18">
          <cell r="E18" t="str">
            <v>XI (70 лет и старше)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22" zoomScaleNormal="100" workbookViewId="0">
      <selection activeCell="A40" sqref="A40:A41"/>
    </sheetView>
  </sheetViews>
  <sheetFormatPr defaultRowHeight="15" x14ac:dyDescent="0.25"/>
  <cols>
    <col min="1" max="1" width="9.28515625" customWidth="1"/>
    <col min="2" max="2" width="7.7109375" style="6" customWidth="1"/>
    <col min="3" max="3" width="27.140625" style="3" customWidth="1"/>
    <col min="4" max="4" width="38.85546875" customWidth="1"/>
    <col min="5" max="5" width="9.85546875" customWidth="1"/>
    <col min="6" max="6" width="10.28515625" customWidth="1"/>
    <col min="7" max="7" width="11.28515625" customWidth="1"/>
    <col min="8" max="8" width="7.28515625" style="6" customWidth="1"/>
    <col min="10" max="10" width="7.7109375" customWidth="1"/>
  </cols>
  <sheetData>
    <row r="1" spans="1:12" ht="19.7" customHeight="1" x14ac:dyDescent="0.25">
      <c r="A1" s="57" t="s">
        <v>8</v>
      </c>
      <c r="B1" s="57"/>
      <c r="C1" s="57"/>
      <c r="D1" s="57"/>
      <c r="E1" s="57"/>
      <c r="F1" s="57"/>
      <c r="G1" s="57"/>
      <c r="H1" s="57"/>
    </row>
    <row r="2" spans="1:12" ht="19.7" customHeight="1" x14ac:dyDescent="0.25">
      <c r="A2" s="58" t="s">
        <v>15</v>
      </c>
      <c r="B2" s="58"/>
      <c r="C2" s="58"/>
      <c r="D2" s="58"/>
      <c r="E2" s="58"/>
      <c r="F2" s="58"/>
      <c r="G2" s="58"/>
      <c r="H2" s="58"/>
      <c r="I2" s="10"/>
    </row>
    <row r="3" spans="1:12" ht="19.7" customHeight="1" x14ac:dyDescent="0.25">
      <c r="A3" s="59" t="s">
        <v>16</v>
      </c>
      <c r="B3" s="59"/>
      <c r="C3" s="59"/>
      <c r="D3" s="59"/>
      <c r="E3" s="59"/>
      <c r="F3" s="59"/>
      <c r="G3" s="59"/>
      <c r="H3" s="59"/>
    </row>
    <row r="4" spans="1:12" ht="12" customHeight="1" x14ac:dyDescent="0.25">
      <c r="A4" s="60"/>
      <c r="B4" s="60"/>
      <c r="C4" s="60"/>
      <c r="D4" s="60"/>
      <c r="E4" s="60"/>
      <c r="F4" s="60"/>
      <c r="G4" s="60"/>
      <c r="H4" s="60"/>
    </row>
    <row r="5" spans="1:12" ht="19.7" customHeight="1" x14ac:dyDescent="0.25">
      <c r="A5" s="27" t="s">
        <v>13</v>
      </c>
      <c r="B5" s="28"/>
      <c r="C5" s="29"/>
      <c r="D5" s="24"/>
      <c r="E5" s="24"/>
      <c r="F5" s="24"/>
      <c r="G5" s="28"/>
      <c r="H5" s="30" t="s">
        <v>7</v>
      </c>
    </row>
    <row r="6" spans="1:12" s="32" customFormat="1" ht="19.7" customHeight="1" x14ac:dyDescent="0.25">
      <c r="A6" s="1" t="s">
        <v>58</v>
      </c>
      <c r="B6" s="31"/>
      <c r="C6" s="1" t="s">
        <v>19</v>
      </c>
      <c r="D6" s="17"/>
      <c r="E6" s="17"/>
      <c r="F6" s="17"/>
      <c r="G6" s="31" t="s">
        <v>21</v>
      </c>
      <c r="H6" s="1" t="s">
        <v>20</v>
      </c>
    </row>
    <row r="7" spans="1:12" s="16" customFormat="1" ht="11.25" customHeight="1" x14ac:dyDescent="0.25">
      <c r="A7" s="2"/>
      <c r="C7" s="1"/>
      <c r="D7" s="17"/>
      <c r="E7" s="17"/>
      <c r="F7" s="17"/>
      <c r="H7" s="18"/>
    </row>
    <row r="8" spans="1:12" ht="32.25" customHeight="1" x14ac:dyDescent="0.25">
      <c r="A8" s="14" t="s">
        <v>0</v>
      </c>
      <c r="B8" s="13" t="s">
        <v>3</v>
      </c>
      <c r="C8" s="13" t="s">
        <v>4</v>
      </c>
      <c r="D8" s="13" t="s">
        <v>5</v>
      </c>
      <c r="E8" s="13" t="s">
        <v>1</v>
      </c>
      <c r="F8" s="13" t="s">
        <v>2</v>
      </c>
      <c r="G8" s="13" t="s">
        <v>6</v>
      </c>
      <c r="H8" s="14" t="s">
        <v>14</v>
      </c>
      <c r="L8" s="16"/>
    </row>
    <row r="9" spans="1:12" ht="15.75" customHeight="1" x14ac:dyDescent="0.25">
      <c r="A9" s="49">
        <v>1</v>
      </c>
      <c r="B9" s="4"/>
      <c r="C9" s="8" t="s">
        <v>11</v>
      </c>
      <c r="D9" s="9" t="s">
        <v>89</v>
      </c>
      <c r="E9" s="15">
        <v>0</v>
      </c>
      <c r="F9" s="15">
        <v>1.0335648148148148E-2</v>
      </c>
      <c r="G9" s="21">
        <f t="shared" ref="G9:G39" si="0">SUM(F9-E9)</f>
        <v>1.0335648148148148E-2</v>
      </c>
      <c r="H9" s="48">
        <v>54</v>
      </c>
    </row>
    <row r="10" spans="1:12" ht="15.75" customHeight="1" x14ac:dyDescent="0.25">
      <c r="A10" s="49">
        <v>2</v>
      </c>
      <c r="B10" s="4"/>
      <c r="C10" s="8" t="s">
        <v>11</v>
      </c>
      <c r="D10" s="7" t="s">
        <v>88</v>
      </c>
      <c r="E10" s="15">
        <v>0</v>
      </c>
      <c r="F10" s="15">
        <v>1.037037037037037E-2</v>
      </c>
      <c r="G10" s="21">
        <f t="shared" si="0"/>
        <v>1.037037037037037E-2</v>
      </c>
      <c r="H10" s="48">
        <v>51</v>
      </c>
    </row>
    <row r="11" spans="1:12" ht="15.75" customHeight="1" x14ac:dyDescent="0.25">
      <c r="A11" s="49">
        <v>3</v>
      </c>
      <c r="B11" s="4">
        <v>121</v>
      </c>
      <c r="C11" s="8" t="s">
        <v>9</v>
      </c>
      <c r="D11" s="44" t="s">
        <v>75</v>
      </c>
      <c r="E11" s="15">
        <v>2.0833333333333298E-3</v>
      </c>
      <c r="F11" s="15">
        <v>1.3946759259259258E-2</v>
      </c>
      <c r="G11" s="21">
        <f t="shared" si="0"/>
        <v>1.1863425925925928E-2</v>
      </c>
      <c r="H11" s="48">
        <v>49</v>
      </c>
    </row>
    <row r="12" spans="1:12" ht="15.75" customHeight="1" x14ac:dyDescent="0.25">
      <c r="A12" s="48">
        <v>4</v>
      </c>
      <c r="B12" s="4">
        <v>128</v>
      </c>
      <c r="C12" s="8" t="s">
        <v>11</v>
      </c>
      <c r="D12" s="9" t="s">
        <v>91</v>
      </c>
      <c r="E12" s="15">
        <v>2.43055555555555E-3</v>
      </c>
      <c r="F12" s="15">
        <v>1.4687499999999999E-2</v>
      </c>
      <c r="G12" s="21">
        <f t="shared" si="0"/>
        <v>1.2256944444444449E-2</v>
      </c>
      <c r="H12" s="48">
        <v>47</v>
      </c>
    </row>
    <row r="13" spans="1:12" ht="15.75" customHeight="1" x14ac:dyDescent="0.25">
      <c r="A13" s="48">
        <v>5</v>
      </c>
      <c r="B13" s="4">
        <v>119</v>
      </c>
      <c r="C13" s="8" t="s">
        <v>9</v>
      </c>
      <c r="D13" s="44" t="s">
        <v>74</v>
      </c>
      <c r="E13" s="15">
        <v>1.90972222222222E-3</v>
      </c>
      <c r="F13" s="15">
        <v>1.4363425925925925E-2</v>
      </c>
      <c r="G13" s="21">
        <f t="shared" si="0"/>
        <v>1.2453703703703705E-2</v>
      </c>
      <c r="H13" s="48">
        <v>46</v>
      </c>
    </row>
    <row r="14" spans="1:12" ht="15.75" customHeight="1" x14ac:dyDescent="0.25">
      <c r="A14" s="48">
        <v>6</v>
      </c>
      <c r="B14" s="4">
        <v>138</v>
      </c>
      <c r="C14" s="34" t="s">
        <v>11</v>
      </c>
      <c r="D14" s="19" t="s">
        <v>92</v>
      </c>
      <c r="E14" s="15">
        <v>3.81944444444444E-3</v>
      </c>
      <c r="F14" s="15">
        <v>1.636574074074074E-2</v>
      </c>
      <c r="G14" s="21">
        <f t="shared" si="0"/>
        <v>1.25462962962963E-2</v>
      </c>
      <c r="H14" s="48">
        <v>45</v>
      </c>
    </row>
    <row r="15" spans="1:12" ht="15.75" customHeight="1" x14ac:dyDescent="0.25">
      <c r="A15" s="48">
        <v>7</v>
      </c>
      <c r="B15" s="4">
        <v>144</v>
      </c>
      <c r="C15" s="34" t="s">
        <v>11</v>
      </c>
      <c r="D15" s="7" t="s">
        <v>90</v>
      </c>
      <c r="E15" s="15">
        <v>4.1666666666666701E-3</v>
      </c>
      <c r="F15" s="15">
        <v>1.6724537037037034E-2</v>
      </c>
      <c r="G15" s="21">
        <f t="shared" si="0"/>
        <v>1.2557870370370365E-2</v>
      </c>
      <c r="H15" s="48">
        <v>44</v>
      </c>
    </row>
    <row r="16" spans="1:12" ht="15.75" customHeight="1" x14ac:dyDescent="0.25">
      <c r="A16" s="48">
        <v>8</v>
      </c>
      <c r="B16" s="4">
        <v>131</v>
      </c>
      <c r="C16" s="34" t="s">
        <v>11</v>
      </c>
      <c r="D16" s="7" t="s">
        <v>94</v>
      </c>
      <c r="E16" s="15">
        <v>2.9513888888888901E-3</v>
      </c>
      <c r="F16" s="15">
        <v>1.5659722222222224E-2</v>
      </c>
      <c r="G16" s="21">
        <f t="shared" si="0"/>
        <v>1.2708333333333334E-2</v>
      </c>
      <c r="H16" s="48">
        <v>43</v>
      </c>
    </row>
    <row r="17" spans="1:8" ht="15.75" customHeight="1" x14ac:dyDescent="0.25">
      <c r="A17" s="48">
        <v>9</v>
      </c>
      <c r="B17" s="4">
        <v>124</v>
      </c>
      <c r="C17" s="34" t="s">
        <v>11</v>
      </c>
      <c r="D17" s="19" t="s">
        <v>95</v>
      </c>
      <c r="E17" s="15">
        <v>2.2569444444444399E-3</v>
      </c>
      <c r="F17" s="15">
        <v>1.5636574074074074E-2</v>
      </c>
      <c r="G17" s="21">
        <f t="shared" si="0"/>
        <v>1.3379629629629634E-2</v>
      </c>
      <c r="H17" s="48">
        <v>42</v>
      </c>
    </row>
    <row r="18" spans="1:8" ht="15.75" customHeight="1" x14ac:dyDescent="0.25">
      <c r="A18" s="48">
        <v>10</v>
      </c>
      <c r="B18" s="4">
        <v>137</v>
      </c>
      <c r="C18" s="34" t="s">
        <v>9</v>
      </c>
      <c r="D18" s="44" t="s">
        <v>80</v>
      </c>
      <c r="E18" s="15">
        <v>3.6458333333333299E-3</v>
      </c>
      <c r="F18" s="15">
        <v>1.7337962962962961E-2</v>
      </c>
      <c r="G18" s="21">
        <f t="shared" si="0"/>
        <v>1.369212962962963E-2</v>
      </c>
      <c r="H18" s="48">
        <v>41</v>
      </c>
    </row>
    <row r="19" spans="1:8" ht="15.75" customHeight="1" x14ac:dyDescent="0.25">
      <c r="A19" s="48">
        <v>11</v>
      </c>
      <c r="B19" s="4">
        <v>132</v>
      </c>
      <c r="C19" s="34" t="s">
        <v>9</v>
      </c>
      <c r="D19" s="44" t="s">
        <v>77</v>
      </c>
      <c r="E19" s="15">
        <v>3.1250000000000002E-3</v>
      </c>
      <c r="F19" s="15">
        <v>1.6944444444444443E-2</v>
      </c>
      <c r="G19" s="21">
        <f t="shared" si="0"/>
        <v>1.3819444444444443E-2</v>
      </c>
      <c r="H19" s="48">
        <v>40</v>
      </c>
    </row>
    <row r="20" spans="1:8" ht="15.75" customHeight="1" x14ac:dyDescent="0.25">
      <c r="A20" s="48">
        <v>12</v>
      </c>
      <c r="B20" s="4">
        <v>150</v>
      </c>
      <c r="C20" s="34" t="s">
        <v>9</v>
      </c>
      <c r="D20" s="44" t="s">
        <v>81</v>
      </c>
      <c r="E20" s="15">
        <v>4.6874999999999998E-3</v>
      </c>
      <c r="F20" s="15">
        <v>1.8541666666666668E-2</v>
      </c>
      <c r="G20" s="21">
        <f t="shared" si="0"/>
        <v>1.3854166666666667E-2</v>
      </c>
      <c r="H20" s="48">
        <v>39</v>
      </c>
    </row>
    <row r="21" spans="1:8" ht="15.75" customHeight="1" x14ac:dyDescent="0.25">
      <c r="A21" s="48">
        <v>13</v>
      </c>
      <c r="B21" s="4">
        <v>113</v>
      </c>
      <c r="C21" s="34" t="s">
        <v>11</v>
      </c>
      <c r="D21" s="19" t="s">
        <v>93</v>
      </c>
      <c r="E21" s="15">
        <v>1.21527777777778E-3</v>
      </c>
      <c r="F21" s="15">
        <v>1.5104166666666667E-2</v>
      </c>
      <c r="G21" s="21">
        <f t="shared" si="0"/>
        <v>1.3888888888888886E-2</v>
      </c>
      <c r="H21" s="48">
        <v>38</v>
      </c>
    </row>
    <row r="22" spans="1:8" ht="15.75" customHeight="1" x14ac:dyDescent="0.25">
      <c r="A22" s="48">
        <v>14</v>
      </c>
      <c r="B22" s="4">
        <v>130</v>
      </c>
      <c r="C22" s="34" t="s">
        <v>12</v>
      </c>
      <c r="D22" s="7" t="s">
        <v>72</v>
      </c>
      <c r="E22" s="15">
        <v>2.7777777777777801E-3</v>
      </c>
      <c r="F22" s="15">
        <v>1.7164351851851851E-2</v>
      </c>
      <c r="G22" s="21">
        <f t="shared" si="0"/>
        <v>1.4386574074074071E-2</v>
      </c>
      <c r="H22" s="48">
        <v>37</v>
      </c>
    </row>
    <row r="23" spans="1:8" ht="15.75" customHeight="1" x14ac:dyDescent="0.25">
      <c r="A23" s="48">
        <v>15</v>
      </c>
      <c r="B23" s="4">
        <v>114</v>
      </c>
      <c r="C23" s="8" t="s">
        <v>9</v>
      </c>
      <c r="D23" s="44" t="s">
        <v>78</v>
      </c>
      <c r="E23" s="15">
        <v>1.38888888888889E-3</v>
      </c>
      <c r="F23" s="15">
        <v>1.622685185185185E-2</v>
      </c>
      <c r="G23" s="21">
        <f t="shared" si="0"/>
        <v>1.4837962962962959E-2</v>
      </c>
      <c r="H23" s="48">
        <v>36</v>
      </c>
    </row>
    <row r="24" spans="1:8" ht="15.75" customHeight="1" x14ac:dyDescent="0.25">
      <c r="A24" s="48">
        <v>16</v>
      </c>
      <c r="B24" s="4">
        <v>117</v>
      </c>
      <c r="C24" s="8" t="s">
        <v>9</v>
      </c>
      <c r="D24" s="44" t="s">
        <v>79</v>
      </c>
      <c r="E24" s="15">
        <v>1.7361111111111099E-3</v>
      </c>
      <c r="F24" s="15">
        <v>1.6585648148148148E-2</v>
      </c>
      <c r="G24" s="21">
        <f t="shared" si="0"/>
        <v>1.4849537037037038E-2</v>
      </c>
      <c r="H24" s="48">
        <v>35</v>
      </c>
    </row>
    <row r="25" spans="1:8" ht="15.75" customHeight="1" x14ac:dyDescent="0.25">
      <c r="A25" s="48">
        <v>17</v>
      </c>
      <c r="B25" s="4">
        <v>151</v>
      </c>
      <c r="C25" s="8" t="s">
        <v>9</v>
      </c>
      <c r="D25" s="47" t="s">
        <v>76</v>
      </c>
      <c r="E25" s="15">
        <v>4.8611111111111103E-3</v>
      </c>
      <c r="F25" s="15">
        <v>1.9710648148148147E-2</v>
      </c>
      <c r="G25" s="21">
        <f t="shared" si="0"/>
        <v>1.4849537037037036E-2</v>
      </c>
      <c r="H25" s="48">
        <v>34</v>
      </c>
    </row>
    <row r="26" spans="1:8" ht="15.75" customHeight="1" x14ac:dyDescent="0.25">
      <c r="A26" s="48">
        <v>18</v>
      </c>
      <c r="B26" s="4">
        <v>105</v>
      </c>
      <c r="C26" s="8" t="s">
        <v>9</v>
      </c>
      <c r="D26" s="47" t="s">
        <v>82</v>
      </c>
      <c r="E26" s="15">
        <v>5.20833333333333E-4</v>
      </c>
      <c r="F26" s="15">
        <v>1.5486111111111112E-2</v>
      </c>
      <c r="G26" s="21">
        <f t="shared" si="0"/>
        <v>1.4965277777777779E-2</v>
      </c>
      <c r="H26" s="48">
        <v>33</v>
      </c>
    </row>
    <row r="27" spans="1:8" ht="15.75" customHeight="1" x14ac:dyDescent="0.25">
      <c r="A27" s="48">
        <v>19</v>
      </c>
      <c r="B27" s="4">
        <v>136</v>
      </c>
      <c r="C27" s="8" t="s">
        <v>144</v>
      </c>
      <c r="D27" s="9" t="s">
        <v>190</v>
      </c>
      <c r="E27" s="15">
        <v>3.4722222222222199E-3</v>
      </c>
      <c r="F27" s="15">
        <v>2.0162037037037037E-2</v>
      </c>
      <c r="G27" s="21">
        <f t="shared" si="0"/>
        <v>1.6689814814814817E-2</v>
      </c>
      <c r="H27" s="48">
        <v>32</v>
      </c>
    </row>
    <row r="28" spans="1:8" ht="15.75" customHeight="1" x14ac:dyDescent="0.25">
      <c r="A28" s="48">
        <v>20</v>
      </c>
      <c r="B28" s="4">
        <v>143</v>
      </c>
      <c r="C28" s="8" t="s">
        <v>12</v>
      </c>
      <c r="D28" s="22" t="s">
        <v>61</v>
      </c>
      <c r="E28" s="15">
        <v>3.99305555555555E-3</v>
      </c>
      <c r="F28" s="15">
        <v>2.224537037037037E-2</v>
      </c>
      <c r="G28" s="21">
        <f t="shared" si="0"/>
        <v>1.8252314814814818E-2</v>
      </c>
      <c r="H28" s="48">
        <v>31</v>
      </c>
    </row>
    <row r="29" spans="1:8" ht="15.75" customHeight="1" x14ac:dyDescent="0.25">
      <c r="A29" s="48">
        <v>21</v>
      </c>
      <c r="B29" s="4">
        <v>103</v>
      </c>
      <c r="C29" s="34" t="s">
        <v>12</v>
      </c>
      <c r="D29" s="11" t="s">
        <v>63</v>
      </c>
      <c r="E29" s="15">
        <v>3.4722222222222224E-4</v>
      </c>
      <c r="F29" s="15">
        <v>1.8692129629629631E-2</v>
      </c>
      <c r="G29" s="21">
        <f t="shared" si="0"/>
        <v>1.834490740740741E-2</v>
      </c>
      <c r="H29" s="48">
        <v>30</v>
      </c>
    </row>
    <row r="30" spans="1:8" ht="15.75" customHeight="1" x14ac:dyDescent="0.25">
      <c r="A30" s="48">
        <v>22</v>
      </c>
      <c r="B30" s="4">
        <v>152</v>
      </c>
      <c r="C30" s="34" t="s">
        <v>10</v>
      </c>
      <c r="D30" s="44" t="s">
        <v>102</v>
      </c>
      <c r="E30" s="15">
        <v>5.0347222222222199E-3</v>
      </c>
      <c r="F30" s="15">
        <v>2.3518518518518518E-2</v>
      </c>
      <c r="G30" s="21">
        <f t="shared" si="0"/>
        <v>1.8483796296296297E-2</v>
      </c>
      <c r="H30" s="48">
        <v>29</v>
      </c>
    </row>
    <row r="31" spans="1:8" ht="15.75" customHeight="1" x14ac:dyDescent="0.25">
      <c r="A31" s="48">
        <v>23</v>
      </c>
      <c r="B31" s="4">
        <v>112</v>
      </c>
      <c r="C31" s="34" t="s">
        <v>10</v>
      </c>
      <c r="D31" s="44" t="s">
        <v>104</v>
      </c>
      <c r="E31" s="15">
        <v>1.0416666666666699E-3</v>
      </c>
      <c r="F31" s="15">
        <v>1.9953703703703706E-2</v>
      </c>
      <c r="G31" s="21">
        <f t="shared" si="0"/>
        <v>1.8912037037037036E-2</v>
      </c>
      <c r="H31" s="48">
        <v>28</v>
      </c>
    </row>
    <row r="32" spans="1:8" ht="15.75" customHeight="1" x14ac:dyDescent="0.25">
      <c r="A32" s="48">
        <v>24</v>
      </c>
      <c r="B32" s="4">
        <v>149</v>
      </c>
      <c r="C32" s="34" t="s">
        <v>144</v>
      </c>
      <c r="D32" s="9" t="s">
        <v>192</v>
      </c>
      <c r="E32" s="15">
        <v>4.5138888888888902E-3</v>
      </c>
      <c r="F32" s="15">
        <v>2.3495370370370371E-2</v>
      </c>
      <c r="G32" s="21">
        <f t="shared" si="0"/>
        <v>1.8981481481481481E-2</v>
      </c>
      <c r="H32" s="48">
        <v>27</v>
      </c>
    </row>
    <row r="33" spans="1:8" ht="15.75" customHeight="1" x14ac:dyDescent="0.25">
      <c r="A33" s="48">
        <v>25</v>
      </c>
      <c r="B33" s="4">
        <v>154</v>
      </c>
      <c r="C33" s="34" t="s">
        <v>12</v>
      </c>
      <c r="D33" s="7" t="s">
        <v>60</v>
      </c>
      <c r="E33" s="15">
        <v>5.3819444444444401E-3</v>
      </c>
      <c r="F33" s="15">
        <v>2.4745370370370372E-2</v>
      </c>
      <c r="G33" s="21">
        <f t="shared" si="0"/>
        <v>1.9363425925925933E-2</v>
      </c>
      <c r="H33" s="48">
        <v>26</v>
      </c>
    </row>
    <row r="34" spans="1:8" ht="15.75" customHeight="1" x14ac:dyDescent="0.25">
      <c r="A34" s="48">
        <v>26</v>
      </c>
      <c r="B34" s="4">
        <v>147</v>
      </c>
      <c r="C34" s="34" t="s">
        <v>144</v>
      </c>
      <c r="D34" s="7" t="s">
        <v>193</v>
      </c>
      <c r="E34" s="15">
        <v>4.3402777777777797E-3</v>
      </c>
      <c r="F34" s="15">
        <v>2.3842592592592596E-2</v>
      </c>
      <c r="G34" s="21">
        <f t="shared" si="0"/>
        <v>1.9502314814814816E-2</v>
      </c>
      <c r="H34" s="48">
        <v>25</v>
      </c>
    </row>
    <row r="35" spans="1:8" ht="15.75" customHeight="1" x14ac:dyDescent="0.25">
      <c r="A35" s="48">
        <v>27</v>
      </c>
      <c r="B35" s="4">
        <v>134</v>
      </c>
      <c r="C35" s="8" t="s">
        <v>10</v>
      </c>
      <c r="D35" s="44" t="s">
        <v>103</v>
      </c>
      <c r="E35" s="15">
        <v>3.2986111111111098E-3</v>
      </c>
      <c r="F35" s="15">
        <v>2.3067129629629632E-2</v>
      </c>
      <c r="G35" s="21">
        <f t="shared" si="0"/>
        <v>1.9768518518518522E-2</v>
      </c>
      <c r="H35" s="48">
        <v>24</v>
      </c>
    </row>
    <row r="36" spans="1:8" ht="15.75" customHeight="1" x14ac:dyDescent="0.25">
      <c r="A36" s="48">
        <v>28</v>
      </c>
      <c r="B36" s="4">
        <v>129</v>
      </c>
      <c r="C36" s="8" t="s">
        <v>12</v>
      </c>
      <c r="D36" s="22" t="s">
        <v>59</v>
      </c>
      <c r="E36" s="15">
        <v>2.60416666666667E-3</v>
      </c>
      <c r="F36" s="15">
        <v>2.3587962962962963E-2</v>
      </c>
      <c r="G36" s="21">
        <f t="shared" si="0"/>
        <v>2.0983796296296292E-2</v>
      </c>
      <c r="H36" s="48">
        <v>23</v>
      </c>
    </row>
    <row r="37" spans="1:8" ht="15.75" customHeight="1" x14ac:dyDescent="0.25">
      <c r="A37" s="48">
        <v>29</v>
      </c>
      <c r="B37" s="4">
        <v>115</v>
      </c>
      <c r="C37" s="8" t="s">
        <v>10</v>
      </c>
      <c r="D37" s="44" t="s">
        <v>106</v>
      </c>
      <c r="E37" s="15">
        <v>1.5625000000000001E-3</v>
      </c>
      <c r="F37" s="15">
        <v>2.3240740740740742E-2</v>
      </c>
      <c r="G37" s="21">
        <f t="shared" si="0"/>
        <v>2.1678240740740741E-2</v>
      </c>
      <c r="H37" s="48">
        <v>22</v>
      </c>
    </row>
    <row r="38" spans="1:8" ht="15.75" customHeight="1" x14ac:dyDescent="0.25">
      <c r="A38" s="48">
        <v>30</v>
      </c>
      <c r="B38" s="4">
        <v>110</v>
      </c>
      <c r="C38" s="8" t="s">
        <v>10</v>
      </c>
      <c r="D38" s="47" t="s">
        <v>105</v>
      </c>
      <c r="E38" s="15">
        <v>8.6805555555555497E-4</v>
      </c>
      <c r="F38" s="15">
        <v>2.3321759259259261E-2</v>
      </c>
      <c r="G38" s="21">
        <f t="shared" si="0"/>
        <v>2.2453703703703705E-2</v>
      </c>
      <c r="H38" s="48">
        <v>21</v>
      </c>
    </row>
    <row r="39" spans="1:8" ht="15.75" customHeight="1" x14ac:dyDescent="0.25">
      <c r="A39" s="48">
        <v>31</v>
      </c>
      <c r="B39" s="4">
        <v>153</v>
      </c>
      <c r="C39" s="8" t="s">
        <v>144</v>
      </c>
      <c r="D39" s="7" t="s">
        <v>191</v>
      </c>
      <c r="E39" s="15">
        <v>5.2083333333333296E-3</v>
      </c>
      <c r="F39" s="15">
        <v>2.8240740740740736E-2</v>
      </c>
      <c r="G39" s="21">
        <f t="shared" si="0"/>
        <v>2.3032407407407408E-2</v>
      </c>
      <c r="H39" s="48">
        <v>20</v>
      </c>
    </row>
    <row r="40" spans="1:8" ht="15.75" customHeight="1" x14ac:dyDescent="0.25">
      <c r="A40" s="48"/>
      <c r="B40" s="4">
        <v>102</v>
      </c>
      <c r="C40" s="8" t="s">
        <v>10</v>
      </c>
      <c r="D40" s="44" t="s">
        <v>178</v>
      </c>
      <c r="E40" s="15">
        <v>1.7361111111111112E-4</v>
      </c>
      <c r="F40" s="15">
        <v>0</v>
      </c>
      <c r="G40" s="21" t="s">
        <v>195</v>
      </c>
      <c r="H40" s="48"/>
    </row>
    <row r="41" spans="1:8" ht="15.75" customHeight="1" x14ac:dyDescent="0.25">
      <c r="A41" s="48"/>
      <c r="B41" s="4">
        <v>106</v>
      </c>
      <c r="C41" s="8" t="s">
        <v>172</v>
      </c>
      <c r="D41" s="7" t="s">
        <v>171</v>
      </c>
      <c r="E41" s="15">
        <v>6.9444444444444404E-4</v>
      </c>
      <c r="F41" s="15">
        <v>0</v>
      </c>
      <c r="G41" s="21" t="s">
        <v>195</v>
      </c>
      <c r="H41" s="48"/>
    </row>
    <row r="42" spans="1:8" ht="15.75" x14ac:dyDescent="0.25">
      <c r="H42" s="37"/>
    </row>
    <row r="43" spans="1:8" ht="15.75" x14ac:dyDescent="0.25">
      <c r="C43" s="26" t="s">
        <v>17</v>
      </c>
      <c r="D43" s="26"/>
      <c r="E43" s="26"/>
      <c r="F43" s="26"/>
      <c r="G43" s="26"/>
      <c r="H43" s="37"/>
    </row>
    <row r="44" spans="1:8" ht="30.75" customHeight="1" x14ac:dyDescent="0.25">
      <c r="C44" s="25" t="s">
        <v>18</v>
      </c>
      <c r="D44" s="26"/>
      <c r="E44" s="26"/>
      <c r="F44" s="26"/>
      <c r="G44" s="26"/>
      <c r="H44" s="37"/>
    </row>
    <row r="45" spans="1:8" ht="15.75" x14ac:dyDescent="0.25">
      <c r="H45" s="37"/>
    </row>
    <row r="46" spans="1:8" ht="15.75" x14ac:dyDescent="0.25">
      <c r="H46" s="37"/>
    </row>
    <row r="47" spans="1:8" ht="15.75" x14ac:dyDescent="0.25">
      <c r="H47" s="37"/>
    </row>
    <row r="48" spans="1:8" ht="15.75" x14ac:dyDescent="0.25">
      <c r="H48" s="37"/>
    </row>
    <row r="49" spans="8:8" ht="15.75" x14ac:dyDescent="0.25">
      <c r="H49" s="37"/>
    </row>
    <row r="50" spans="8:8" ht="15.75" x14ac:dyDescent="0.25">
      <c r="H50" s="37"/>
    </row>
    <row r="51" spans="8:8" ht="15.75" x14ac:dyDescent="0.25">
      <c r="H51" s="37"/>
    </row>
    <row r="52" spans="8:8" ht="15.75" x14ac:dyDescent="0.25">
      <c r="H52" s="37"/>
    </row>
    <row r="53" spans="8:8" ht="15.75" x14ac:dyDescent="0.25">
      <c r="H53" s="37"/>
    </row>
    <row r="54" spans="8:8" ht="15.75" x14ac:dyDescent="0.25">
      <c r="H54" s="37"/>
    </row>
    <row r="55" spans="8:8" ht="15.75" x14ac:dyDescent="0.25">
      <c r="H55" s="37"/>
    </row>
    <row r="56" spans="8:8" ht="15.75" x14ac:dyDescent="0.25">
      <c r="H56" s="37"/>
    </row>
  </sheetData>
  <sortState ref="B9:G41">
    <sortCondition ref="G9:G41"/>
  </sortState>
  <mergeCells count="4">
    <mergeCell ref="A1:H1"/>
    <mergeCell ref="A2:H2"/>
    <mergeCell ref="A3:H3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zoomScaleNormal="100" workbookViewId="0">
      <selection activeCell="B2" sqref="B2:I2"/>
    </sheetView>
  </sheetViews>
  <sheetFormatPr defaultRowHeight="15" x14ac:dyDescent="0.25"/>
  <cols>
    <col min="1" max="1" width="5.42578125" customWidth="1"/>
    <col min="2" max="2" width="23.28515625" style="3" customWidth="1"/>
    <col min="3" max="3" width="31.42578125" customWidth="1"/>
    <col min="4" max="4" width="13.7109375" customWidth="1"/>
    <col min="5" max="5" width="14.140625" customWidth="1"/>
    <col min="6" max="6" width="13.42578125" customWidth="1"/>
    <col min="7" max="7" width="12.42578125" style="6" customWidth="1"/>
    <col min="8" max="8" width="11" customWidth="1"/>
    <col min="9" max="9" width="9.85546875" customWidth="1"/>
  </cols>
  <sheetData>
    <row r="1" spans="1:11" ht="19.7" customHeight="1" x14ac:dyDescent="0.25">
      <c r="B1" s="57" t="s">
        <v>8</v>
      </c>
      <c r="C1" s="57"/>
      <c r="D1" s="57"/>
      <c r="E1" s="57"/>
      <c r="F1" s="57"/>
      <c r="G1" s="57"/>
      <c r="H1" s="57"/>
      <c r="I1" s="57"/>
    </row>
    <row r="2" spans="1:11" ht="19.7" customHeight="1" x14ac:dyDescent="0.25">
      <c r="B2" s="58" t="s">
        <v>31</v>
      </c>
      <c r="C2" s="58"/>
      <c r="D2" s="58"/>
      <c r="E2" s="58"/>
      <c r="F2" s="58"/>
      <c r="G2" s="58"/>
      <c r="H2" s="58"/>
      <c r="I2" s="58"/>
    </row>
    <row r="3" spans="1:11" ht="19.7" customHeight="1" x14ac:dyDescent="0.25">
      <c r="B3" s="59" t="s">
        <v>16</v>
      </c>
      <c r="C3" s="59"/>
      <c r="D3" s="59"/>
      <c r="E3" s="59"/>
      <c r="F3" s="59"/>
      <c r="G3" s="59"/>
      <c r="H3" s="59"/>
      <c r="I3" s="59"/>
    </row>
    <row r="4" spans="1:11" ht="12" customHeight="1" x14ac:dyDescent="0.25">
      <c r="B4" s="60"/>
      <c r="C4" s="60"/>
      <c r="D4" s="60"/>
      <c r="E4" s="60"/>
      <c r="F4" s="60"/>
      <c r="G4" s="60"/>
    </row>
    <row r="5" spans="1:11" ht="19.7" customHeight="1" x14ac:dyDescent="0.25">
      <c r="B5" s="27" t="s">
        <v>13</v>
      </c>
      <c r="C5" s="24"/>
      <c r="D5" s="24"/>
      <c r="E5" s="24"/>
      <c r="F5" s="24"/>
      <c r="G5" s="24"/>
      <c r="I5" s="30" t="s">
        <v>7</v>
      </c>
    </row>
    <row r="6" spans="1:11" s="16" customFormat="1" ht="11.25" customHeight="1" x14ac:dyDescent="0.25">
      <c r="B6" s="1"/>
      <c r="C6" s="17"/>
      <c r="D6" s="17"/>
      <c r="E6" s="17"/>
      <c r="G6" s="18"/>
    </row>
    <row r="7" spans="1:11" ht="33.75" customHeight="1" x14ac:dyDescent="0.25">
      <c r="A7" s="13" t="s">
        <v>25</v>
      </c>
      <c r="B7" s="13" t="s">
        <v>4</v>
      </c>
      <c r="C7" s="13" t="s">
        <v>5</v>
      </c>
      <c r="D7" s="13" t="s">
        <v>1</v>
      </c>
      <c r="E7" s="13" t="s">
        <v>2</v>
      </c>
      <c r="F7" s="13" t="s">
        <v>6</v>
      </c>
      <c r="G7" s="13" t="s">
        <v>24</v>
      </c>
      <c r="H7" s="13" t="s">
        <v>26</v>
      </c>
      <c r="I7" s="13" t="s">
        <v>0</v>
      </c>
      <c r="K7" s="16"/>
    </row>
    <row r="8" spans="1:11" ht="15.75" customHeight="1" x14ac:dyDescent="0.25">
      <c r="A8" s="79">
        <v>1</v>
      </c>
      <c r="B8" s="78" t="s">
        <v>112</v>
      </c>
      <c r="C8" s="7" t="s">
        <v>117</v>
      </c>
      <c r="D8" s="15">
        <v>1.0416666666666699E-3</v>
      </c>
      <c r="E8" s="15">
        <v>4.4560185185185189E-3</v>
      </c>
      <c r="F8" s="21">
        <f>SUM(E8-D8)</f>
        <v>3.414351851851849E-3</v>
      </c>
      <c r="G8" s="56">
        <v>50</v>
      </c>
      <c r="H8" s="67">
        <f>SUM(G8:G11)</f>
        <v>198</v>
      </c>
      <c r="I8" s="80">
        <v>1</v>
      </c>
    </row>
    <row r="9" spans="1:11" ht="15.75" customHeight="1" x14ac:dyDescent="0.25">
      <c r="A9" s="79"/>
      <c r="B9" s="78"/>
      <c r="C9" s="7" t="s">
        <v>116</v>
      </c>
      <c r="D9" s="15">
        <v>5.20833333333333E-4</v>
      </c>
      <c r="E9" s="15">
        <v>4.2476851851851851E-3</v>
      </c>
      <c r="F9" s="21">
        <f>SUM(E9-D9)</f>
        <v>3.7268518518518519E-3</v>
      </c>
      <c r="G9" s="56">
        <v>49</v>
      </c>
      <c r="H9" s="68"/>
      <c r="I9" s="81"/>
    </row>
    <row r="10" spans="1:11" ht="15.75" customHeight="1" x14ac:dyDescent="0.25">
      <c r="A10" s="79"/>
      <c r="B10" s="78"/>
      <c r="C10" s="11" t="s">
        <v>115</v>
      </c>
      <c r="D10" s="15">
        <v>1.90972222222222E-3</v>
      </c>
      <c r="E10" s="15">
        <v>4.1319444444444442E-3</v>
      </c>
      <c r="F10" s="21">
        <f>SUM(E10-D10)</f>
        <v>2.2222222222222244E-3</v>
      </c>
      <c r="G10" s="56">
        <v>50</v>
      </c>
      <c r="H10" s="68"/>
      <c r="I10" s="81"/>
    </row>
    <row r="11" spans="1:11" ht="15.75" customHeight="1" x14ac:dyDescent="0.25">
      <c r="A11" s="79"/>
      <c r="B11" s="78"/>
      <c r="C11" s="7" t="s">
        <v>114</v>
      </c>
      <c r="D11" s="15">
        <v>1.3888888888888889E-3</v>
      </c>
      <c r="E11" s="15">
        <v>3.9004629629629632E-3</v>
      </c>
      <c r="F11" s="21">
        <f>SUM(E11-D11)</f>
        <v>2.5115740740740741E-3</v>
      </c>
      <c r="G11" s="56">
        <v>49</v>
      </c>
      <c r="H11" s="73"/>
      <c r="I11" s="82"/>
    </row>
    <row r="12" spans="1:11" ht="15.75" customHeight="1" x14ac:dyDescent="0.25">
      <c r="A12" s="79">
        <v>2</v>
      </c>
      <c r="B12" s="78" t="s">
        <v>67</v>
      </c>
      <c r="C12" s="9" t="s">
        <v>68</v>
      </c>
      <c r="D12" s="15">
        <v>3.4722222222222224E-4</v>
      </c>
      <c r="E12" s="15">
        <v>0</v>
      </c>
      <c r="F12" s="21" t="s">
        <v>194</v>
      </c>
      <c r="G12" s="5"/>
      <c r="H12" s="67">
        <f>SUM(G12:G15)</f>
        <v>48</v>
      </c>
      <c r="I12" s="83">
        <v>5</v>
      </c>
    </row>
    <row r="13" spans="1:11" ht="15.75" customHeight="1" x14ac:dyDescent="0.25">
      <c r="A13" s="79"/>
      <c r="B13" s="78"/>
      <c r="C13" s="7"/>
      <c r="D13" s="15">
        <v>0</v>
      </c>
      <c r="E13" s="15">
        <v>3.4722222222222199E-3</v>
      </c>
      <c r="F13" s="21">
        <f t="shared" ref="F13:F31" si="0">SUM(E13-D13)</f>
        <v>3.4722222222222199E-3</v>
      </c>
      <c r="G13" s="5"/>
      <c r="H13" s="68"/>
      <c r="I13" s="84"/>
    </row>
    <row r="14" spans="1:11" ht="15.75" customHeight="1" x14ac:dyDescent="0.25">
      <c r="A14" s="79"/>
      <c r="B14" s="78"/>
      <c r="C14" s="7" t="s">
        <v>70</v>
      </c>
      <c r="D14" s="15">
        <v>2.0833333333333298E-3</v>
      </c>
      <c r="E14" s="15">
        <v>5.1504629629629635E-3</v>
      </c>
      <c r="F14" s="21">
        <f>SUM(E14-D14)</f>
        <v>3.0671296296296336E-3</v>
      </c>
      <c r="G14" s="56">
        <v>48</v>
      </c>
      <c r="H14" s="68"/>
      <c r="I14" s="84"/>
    </row>
    <row r="15" spans="1:11" ht="15.75" customHeight="1" x14ac:dyDescent="0.25">
      <c r="A15" s="79"/>
      <c r="B15" s="78"/>
      <c r="C15" s="7"/>
      <c r="D15" s="15">
        <v>0</v>
      </c>
      <c r="E15" s="15">
        <v>3.4722222222222199E-3</v>
      </c>
      <c r="F15" s="21">
        <f t="shared" si="0"/>
        <v>3.4722222222222199E-3</v>
      </c>
      <c r="G15" s="5"/>
      <c r="H15" s="73"/>
      <c r="I15" s="85"/>
    </row>
    <row r="16" spans="1:11" ht="15.75" customHeight="1" x14ac:dyDescent="0.25">
      <c r="A16" s="61">
        <v>3</v>
      </c>
      <c r="B16" s="63" t="s">
        <v>33</v>
      </c>
      <c r="C16" s="9" t="s">
        <v>34</v>
      </c>
      <c r="D16" s="15">
        <v>1.7361111111111112E-4</v>
      </c>
      <c r="E16" s="15">
        <v>4.5138888888888893E-3</v>
      </c>
      <c r="F16" s="21">
        <f>SUM(E16-D16)</f>
        <v>4.340277777777778E-3</v>
      </c>
      <c r="G16" s="56">
        <v>48</v>
      </c>
      <c r="H16" s="67">
        <f>SUM(G16:G19)</f>
        <v>141</v>
      </c>
      <c r="I16" s="80">
        <v>2</v>
      </c>
    </row>
    <row r="17" spans="1:9" ht="15.75" customHeight="1" x14ac:dyDescent="0.25">
      <c r="A17" s="62"/>
      <c r="B17" s="64"/>
      <c r="C17" s="9"/>
      <c r="D17" s="15">
        <v>0</v>
      </c>
      <c r="E17" s="15">
        <v>3.4722222222222199E-3</v>
      </c>
      <c r="F17" s="21">
        <f t="shared" si="0"/>
        <v>3.4722222222222199E-3</v>
      </c>
      <c r="G17" s="5"/>
      <c r="H17" s="68"/>
      <c r="I17" s="81"/>
    </row>
    <row r="18" spans="1:9" ht="15.75" customHeight="1" x14ac:dyDescent="0.25">
      <c r="A18" s="62"/>
      <c r="B18" s="64"/>
      <c r="C18" s="7" t="s">
        <v>36</v>
      </c>
      <c r="D18" s="15">
        <v>2.2569444444444399E-3</v>
      </c>
      <c r="E18" s="15">
        <v>5.8449074074074072E-3</v>
      </c>
      <c r="F18" s="21">
        <f>SUM(E18-D18)</f>
        <v>3.5879629629629673E-3</v>
      </c>
      <c r="G18" s="56">
        <v>47</v>
      </c>
      <c r="H18" s="68"/>
      <c r="I18" s="81"/>
    </row>
    <row r="19" spans="1:9" ht="15.75" customHeight="1" x14ac:dyDescent="0.25">
      <c r="A19" s="71"/>
      <c r="B19" s="72"/>
      <c r="C19" s="9" t="s">
        <v>35</v>
      </c>
      <c r="D19" s="15">
        <v>1.2152777777777778E-3</v>
      </c>
      <c r="E19" s="15">
        <v>5.1504629629629635E-3</v>
      </c>
      <c r="F19" s="21">
        <f>SUM(E19-D19)</f>
        <v>3.9351851851851857E-3</v>
      </c>
      <c r="G19" s="56">
        <v>46</v>
      </c>
      <c r="H19" s="73"/>
      <c r="I19" s="82"/>
    </row>
    <row r="20" spans="1:9" ht="15.75" customHeight="1" x14ac:dyDescent="0.25">
      <c r="A20" s="61">
        <v>4</v>
      </c>
      <c r="B20" s="63" t="s">
        <v>122</v>
      </c>
      <c r="C20" s="7"/>
      <c r="D20" s="15">
        <v>0</v>
      </c>
      <c r="E20" s="15">
        <v>3.4722222222222199E-3</v>
      </c>
      <c r="F20" s="21">
        <f t="shared" si="0"/>
        <v>3.4722222222222199E-3</v>
      </c>
      <c r="G20" s="5"/>
      <c r="H20" s="67">
        <f>SUM(G20:G23)</f>
        <v>89</v>
      </c>
      <c r="I20" s="83">
        <v>4</v>
      </c>
    </row>
    <row r="21" spans="1:9" ht="15.75" customHeight="1" x14ac:dyDescent="0.25">
      <c r="A21" s="62"/>
      <c r="B21" s="64"/>
      <c r="C21" s="7"/>
      <c r="D21" s="15">
        <v>0</v>
      </c>
      <c r="E21" s="15">
        <v>3.4722222222222199E-3</v>
      </c>
      <c r="F21" s="21">
        <f t="shared" si="0"/>
        <v>3.4722222222222199E-3</v>
      </c>
      <c r="G21" s="5"/>
      <c r="H21" s="68"/>
      <c r="I21" s="84"/>
    </row>
    <row r="22" spans="1:9" ht="15.75" customHeight="1" x14ac:dyDescent="0.25">
      <c r="A22" s="62"/>
      <c r="B22" s="64"/>
      <c r="C22" s="7" t="s">
        <v>123</v>
      </c>
      <c r="D22" s="15">
        <v>1.5625000000000001E-3</v>
      </c>
      <c r="E22" s="15">
        <v>6.1342592592592594E-3</v>
      </c>
      <c r="F22" s="21">
        <f>SUM(E22-D22)</f>
        <v>4.5717592592592598E-3</v>
      </c>
      <c r="G22" s="56">
        <v>45</v>
      </c>
      <c r="H22" s="68"/>
      <c r="I22" s="84"/>
    </row>
    <row r="23" spans="1:9" ht="15.75" customHeight="1" x14ac:dyDescent="0.25">
      <c r="A23" s="71"/>
      <c r="B23" s="72"/>
      <c r="C23" s="7" t="s">
        <v>124</v>
      </c>
      <c r="D23" s="15">
        <v>2.43055555555555E-3</v>
      </c>
      <c r="E23" s="15">
        <v>7.1643518518518514E-3</v>
      </c>
      <c r="F23" s="21">
        <f>SUM(E23-D23)</f>
        <v>4.7337962962963019E-3</v>
      </c>
      <c r="G23" s="56">
        <v>44</v>
      </c>
      <c r="H23" s="73"/>
      <c r="I23" s="85"/>
    </row>
    <row r="24" spans="1:9" ht="15.75" customHeight="1" x14ac:dyDescent="0.25">
      <c r="A24" s="61">
        <v>5</v>
      </c>
      <c r="B24" s="63" t="s">
        <v>49</v>
      </c>
      <c r="C24" s="7" t="s">
        <v>57</v>
      </c>
      <c r="D24" s="15">
        <v>6.9444444444444404E-4</v>
      </c>
      <c r="E24" s="15">
        <v>9.2824074074074076E-3</v>
      </c>
      <c r="F24" s="21">
        <f>SUM(E24-D24)</f>
        <v>8.5879629629629639E-3</v>
      </c>
      <c r="G24" s="56">
        <v>47</v>
      </c>
      <c r="H24" s="67">
        <f>SUM(G24:G27)</f>
        <v>90</v>
      </c>
      <c r="I24" s="80">
        <v>3</v>
      </c>
    </row>
    <row r="25" spans="1:9" ht="15.75" customHeight="1" x14ac:dyDescent="0.25">
      <c r="A25" s="62"/>
      <c r="B25" s="64"/>
      <c r="C25" s="7"/>
      <c r="D25" s="15">
        <v>0</v>
      </c>
      <c r="E25" s="15">
        <v>3.4722222222222199E-3</v>
      </c>
      <c r="F25" s="21">
        <f t="shared" si="0"/>
        <v>3.4722222222222199E-3</v>
      </c>
      <c r="G25" s="5"/>
      <c r="H25" s="68"/>
      <c r="I25" s="81"/>
    </row>
    <row r="26" spans="1:9" ht="15.75" customHeight="1" x14ac:dyDescent="0.25">
      <c r="A26" s="62"/>
      <c r="B26" s="64"/>
      <c r="C26" s="9" t="s">
        <v>56</v>
      </c>
      <c r="D26" s="15">
        <v>1.7361111111111099E-3</v>
      </c>
      <c r="E26" s="15">
        <v>7.0717592592592594E-3</v>
      </c>
      <c r="F26" s="21">
        <f>SUM(E26-D26)</f>
        <v>5.3356481481481493E-3</v>
      </c>
      <c r="G26" s="56">
        <v>43</v>
      </c>
      <c r="H26" s="68"/>
      <c r="I26" s="81"/>
    </row>
    <row r="27" spans="1:9" ht="15.75" customHeight="1" x14ac:dyDescent="0.25">
      <c r="A27" s="71"/>
      <c r="B27" s="72"/>
      <c r="C27" s="19"/>
      <c r="D27" s="15">
        <v>0</v>
      </c>
      <c r="E27" s="15">
        <v>3.4722222222222199E-3</v>
      </c>
      <c r="F27" s="21">
        <f t="shared" si="0"/>
        <v>3.4722222222222199E-3</v>
      </c>
      <c r="G27" s="5"/>
      <c r="H27" s="73"/>
      <c r="I27" s="82"/>
    </row>
    <row r="28" spans="1:9" ht="15.75" customHeight="1" x14ac:dyDescent="0.25">
      <c r="A28" s="61">
        <v>6</v>
      </c>
      <c r="B28" s="63" t="s">
        <v>125</v>
      </c>
      <c r="C28" s="11" t="s">
        <v>127</v>
      </c>
      <c r="D28" s="15">
        <v>8.6805555555555497E-4</v>
      </c>
      <c r="E28" s="15">
        <v>1.1226851851851854E-2</v>
      </c>
      <c r="F28" s="21">
        <f>SUM(E28-D28)</f>
        <v>1.03587962962963E-2</v>
      </c>
      <c r="G28" s="56">
        <v>46</v>
      </c>
      <c r="H28" s="67">
        <f>SUM(G28:G31)</f>
        <v>46</v>
      </c>
      <c r="I28" s="83">
        <v>6</v>
      </c>
    </row>
    <row r="29" spans="1:9" ht="15.75" customHeight="1" x14ac:dyDescent="0.25">
      <c r="A29" s="62"/>
      <c r="B29" s="64"/>
      <c r="C29" s="19"/>
      <c r="D29" s="15">
        <v>0</v>
      </c>
      <c r="E29" s="15">
        <v>3.4722222222222199E-3</v>
      </c>
      <c r="F29" s="21">
        <f t="shared" si="0"/>
        <v>3.4722222222222199E-3</v>
      </c>
      <c r="G29" s="5"/>
      <c r="H29" s="68"/>
      <c r="I29" s="84"/>
    </row>
    <row r="30" spans="1:9" ht="15.75" customHeight="1" x14ac:dyDescent="0.25">
      <c r="A30" s="62"/>
      <c r="B30" s="64"/>
      <c r="C30" s="23"/>
      <c r="D30" s="15">
        <v>0</v>
      </c>
      <c r="E30" s="15">
        <v>3.4722222222222199E-3</v>
      </c>
      <c r="F30" s="21">
        <f t="shared" si="0"/>
        <v>3.4722222222222199E-3</v>
      </c>
      <c r="G30" s="5"/>
      <c r="H30" s="68"/>
      <c r="I30" s="84"/>
    </row>
    <row r="31" spans="1:9" ht="15.75" customHeight="1" x14ac:dyDescent="0.25">
      <c r="A31" s="71"/>
      <c r="B31" s="72"/>
      <c r="C31" s="7"/>
      <c r="D31" s="15">
        <v>0</v>
      </c>
      <c r="E31" s="15">
        <v>3.4722222222222199E-3</v>
      </c>
      <c r="F31" s="21">
        <f t="shared" si="0"/>
        <v>3.4722222222222199E-3</v>
      </c>
      <c r="G31" s="5"/>
      <c r="H31" s="73"/>
      <c r="I31" s="85"/>
    </row>
    <row r="32" spans="1:9" ht="15.75" customHeight="1" x14ac:dyDescent="0.25"/>
    <row r="33" spans="2:6" ht="15.75" customHeight="1" x14ac:dyDescent="0.25">
      <c r="B33" s="26" t="s">
        <v>17</v>
      </c>
      <c r="C33" s="26"/>
      <c r="D33" s="26"/>
      <c r="E33" s="26"/>
      <c r="F33" s="26"/>
    </row>
    <row r="34" spans="2:6" ht="31.5" customHeight="1" x14ac:dyDescent="0.25">
      <c r="B34" s="25" t="s">
        <v>18</v>
      </c>
    </row>
  </sheetData>
  <mergeCells count="28">
    <mergeCell ref="B1:I1"/>
    <mergeCell ref="B2:I2"/>
    <mergeCell ref="B3:I3"/>
    <mergeCell ref="B4:G4"/>
    <mergeCell ref="A8:A11"/>
    <mergeCell ref="B8:B11"/>
    <mergeCell ref="H8:H11"/>
    <mergeCell ref="I8:I11"/>
    <mergeCell ref="A12:A15"/>
    <mergeCell ref="B12:B15"/>
    <mergeCell ref="H12:H15"/>
    <mergeCell ref="I12:I15"/>
    <mergeCell ref="A16:A19"/>
    <mergeCell ref="B16:B19"/>
    <mergeCell ref="H16:H19"/>
    <mergeCell ref="I16:I19"/>
    <mergeCell ref="A28:A31"/>
    <mergeCell ref="B28:B31"/>
    <mergeCell ref="H28:H31"/>
    <mergeCell ref="I28:I31"/>
    <mergeCell ref="A20:A23"/>
    <mergeCell ref="B20:B23"/>
    <mergeCell ref="H20:H23"/>
    <mergeCell ref="I20:I23"/>
    <mergeCell ref="A24:A27"/>
    <mergeCell ref="B24:B27"/>
    <mergeCell ref="H24:H27"/>
    <mergeCell ref="I24:I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opLeftCell="A4" zoomScaleNormal="100" workbookViewId="0">
      <selection activeCell="L8" sqref="L8"/>
    </sheetView>
  </sheetViews>
  <sheetFormatPr defaultRowHeight="15" x14ac:dyDescent="0.25"/>
  <cols>
    <col min="1" max="1" width="9.28515625" customWidth="1"/>
    <col min="2" max="2" width="7.42578125" style="6" customWidth="1"/>
    <col min="3" max="3" width="23.28515625" style="3" customWidth="1"/>
    <col min="4" max="4" width="36.7109375" customWidth="1"/>
    <col min="5" max="5" width="9.28515625" customWidth="1"/>
    <col min="6" max="6" width="9.7109375" customWidth="1"/>
    <col min="7" max="7" width="10.85546875" customWidth="1"/>
    <col min="8" max="8" width="7.28515625" style="6" customWidth="1"/>
  </cols>
  <sheetData>
    <row r="1" spans="1:11" ht="19.7" customHeight="1" x14ac:dyDescent="0.25">
      <c r="A1" s="57" t="s">
        <v>8</v>
      </c>
      <c r="B1" s="57"/>
      <c r="C1" s="57"/>
      <c r="D1" s="57"/>
      <c r="E1" s="57"/>
      <c r="F1" s="57"/>
      <c r="G1" s="57"/>
      <c r="H1" s="57"/>
    </row>
    <row r="2" spans="1:11" ht="19.7" customHeight="1" x14ac:dyDescent="0.25">
      <c r="A2" s="58" t="s">
        <v>37</v>
      </c>
      <c r="B2" s="58"/>
      <c r="C2" s="58"/>
      <c r="D2" s="58"/>
      <c r="E2" s="58"/>
      <c r="F2" s="58"/>
      <c r="G2" s="58"/>
      <c r="H2" s="58"/>
      <c r="I2" s="10"/>
    </row>
    <row r="3" spans="1:11" ht="19.7" customHeight="1" x14ac:dyDescent="0.25">
      <c r="A3" s="59" t="s">
        <v>38</v>
      </c>
      <c r="B3" s="59"/>
      <c r="C3" s="59"/>
      <c r="D3" s="59"/>
      <c r="E3" s="59"/>
      <c r="F3" s="59"/>
      <c r="G3" s="59"/>
      <c r="H3" s="59"/>
    </row>
    <row r="4" spans="1:11" ht="12" customHeight="1" x14ac:dyDescent="0.25">
      <c r="A4" s="60"/>
      <c r="B4" s="60"/>
      <c r="C4" s="60"/>
      <c r="D4" s="60"/>
      <c r="E4" s="60"/>
      <c r="F4" s="60"/>
      <c r="G4" s="60"/>
      <c r="H4" s="60"/>
    </row>
    <row r="5" spans="1:11" ht="19.7" customHeight="1" x14ac:dyDescent="0.25">
      <c r="A5" s="27" t="s">
        <v>13</v>
      </c>
      <c r="B5" s="28"/>
      <c r="C5" s="29"/>
      <c r="D5" s="24"/>
      <c r="E5" s="24"/>
      <c r="F5" s="24"/>
      <c r="G5" s="28"/>
      <c r="H5" s="30" t="s">
        <v>7</v>
      </c>
    </row>
    <row r="6" spans="1:11" s="32" customFormat="1" ht="19.7" customHeight="1" x14ac:dyDescent="0.25">
      <c r="A6" s="1" t="s">
        <v>58</v>
      </c>
      <c r="B6" s="31"/>
      <c r="C6" s="1" t="s">
        <v>27</v>
      </c>
      <c r="D6" s="17"/>
      <c r="E6" s="17"/>
      <c r="F6" s="17"/>
      <c r="G6" s="31" t="s">
        <v>21</v>
      </c>
      <c r="H6" s="1" t="s">
        <v>20</v>
      </c>
    </row>
    <row r="7" spans="1:11" s="16" customFormat="1" ht="11.25" customHeight="1" x14ac:dyDescent="0.25">
      <c r="A7" s="2"/>
      <c r="C7" s="1"/>
      <c r="D7" s="17"/>
      <c r="E7" s="17"/>
      <c r="F7" s="17"/>
      <c r="H7" s="18"/>
    </row>
    <row r="8" spans="1:11" ht="32.25" customHeight="1" x14ac:dyDescent="0.25">
      <c r="A8" s="14" t="s">
        <v>0</v>
      </c>
      <c r="B8" s="13" t="s">
        <v>3</v>
      </c>
      <c r="C8" s="13" t="s">
        <v>4</v>
      </c>
      <c r="D8" s="13" t="s">
        <v>5</v>
      </c>
      <c r="E8" s="13" t="s">
        <v>1</v>
      </c>
      <c r="F8" s="13" t="s">
        <v>2</v>
      </c>
      <c r="G8" s="13" t="s">
        <v>6</v>
      </c>
      <c r="H8" s="14" t="s">
        <v>14</v>
      </c>
      <c r="K8" s="16"/>
    </row>
    <row r="9" spans="1:11" ht="15.75" customHeight="1" x14ac:dyDescent="0.25">
      <c r="A9" s="51">
        <v>1</v>
      </c>
      <c r="B9" s="33">
        <v>162</v>
      </c>
      <c r="C9" s="8" t="s">
        <v>112</v>
      </c>
      <c r="D9" s="7" t="s">
        <v>117</v>
      </c>
      <c r="E9" s="15">
        <v>6.2499999999999995E-3</v>
      </c>
      <c r="F9" s="15">
        <v>1.7083333333333336E-2</v>
      </c>
      <c r="G9" s="21">
        <f t="shared" ref="G9:G20" si="0">SUM(F9-E9)</f>
        <v>1.0833333333333337E-2</v>
      </c>
      <c r="H9" s="50">
        <v>54</v>
      </c>
    </row>
    <row r="10" spans="1:11" ht="15.75" customHeight="1" x14ac:dyDescent="0.25">
      <c r="A10" s="51">
        <v>2</v>
      </c>
      <c r="B10" s="33">
        <v>179</v>
      </c>
      <c r="C10" s="8" t="s">
        <v>33</v>
      </c>
      <c r="D10" s="7" t="s">
        <v>44</v>
      </c>
      <c r="E10" s="15">
        <v>7.6388888888888999E-3</v>
      </c>
      <c r="F10" s="15">
        <v>1.8518518518518521E-2</v>
      </c>
      <c r="G10" s="21">
        <f t="shared" si="0"/>
        <v>1.0879629629629621E-2</v>
      </c>
      <c r="H10" s="50">
        <v>51</v>
      </c>
    </row>
    <row r="11" spans="1:11" ht="15.75" customHeight="1" x14ac:dyDescent="0.25">
      <c r="A11" s="51">
        <v>3</v>
      </c>
      <c r="B11" s="33">
        <v>174</v>
      </c>
      <c r="C11" s="8" t="s">
        <v>112</v>
      </c>
      <c r="D11" s="7" t="s">
        <v>116</v>
      </c>
      <c r="E11" s="15">
        <v>7.2916666666666703E-3</v>
      </c>
      <c r="F11" s="15">
        <v>1.8518518518518521E-2</v>
      </c>
      <c r="G11" s="21">
        <f t="shared" si="0"/>
        <v>1.1226851851851851E-2</v>
      </c>
      <c r="H11" s="50">
        <v>49</v>
      </c>
    </row>
    <row r="12" spans="1:11" ht="15.75" customHeight="1" x14ac:dyDescent="0.25">
      <c r="A12" s="50">
        <v>4</v>
      </c>
      <c r="B12" s="33">
        <v>159</v>
      </c>
      <c r="C12" s="8" t="s">
        <v>33</v>
      </c>
      <c r="D12" s="9" t="s">
        <v>45</v>
      </c>
      <c r="E12" s="15">
        <v>5.7291666666666671E-3</v>
      </c>
      <c r="F12" s="15">
        <v>1.7858796296296296E-2</v>
      </c>
      <c r="G12" s="21">
        <f t="shared" si="0"/>
        <v>1.2129629629629629E-2</v>
      </c>
      <c r="H12" s="50">
        <v>47</v>
      </c>
    </row>
    <row r="13" spans="1:11" ht="15.75" customHeight="1" x14ac:dyDescent="0.25">
      <c r="A13" s="50">
        <v>5</v>
      </c>
      <c r="B13" s="33">
        <v>178</v>
      </c>
      <c r="C13" s="8" t="s">
        <v>49</v>
      </c>
      <c r="D13" s="7" t="s">
        <v>51</v>
      </c>
      <c r="E13" s="15">
        <v>7.4652777777777903E-3</v>
      </c>
      <c r="F13" s="15">
        <v>2.0300925925925927E-2</v>
      </c>
      <c r="G13" s="21">
        <f t="shared" si="0"/>
        <v>1.2835648148148138E-2</v>
      </c>
      <c r="H13" s="50">
        <v>46</v>
      </c>
    </row>
    <row r="14" spans="1:11" ht="15.75" customHeight="1" x14ac:dyDescent="0.25">
      <c r="A14" s="50">
        <v>6</v>
      </c>
      <c r="B14" s="33">
        <v>172</v>
      </c>
      <c r="C14" s="20" t="s">
        <v>179</v>
      </c>
      <c r="D14" s="19" t="s">
        <v>180</v>
      </c>
      <c r="E14" s="15">
        <v>6.9444444444444501E-3</v>
      </c>
      <c r="F14" s="15">
        <v>1.9895833333333331E-2</v>
      </c>
      <c r="G14" s="21">
        <f t="shared" si="0"/>
        <v>1.295138888888888E-2</v>
      </c>
      <c r="H14" s="50">
        <v>45</v>
      </c>
    </row>
    <row r="15" spans="1:11" ht="15.75" customHeight="1" x14ac:dyDescent="0.25">
      <c r="A15" s="50">
        <v>7</v>
      </c>
      <c r="B15" s="33">
        <v>169</v>
      </c>
      <c r="C15" s="8" t="s">
        <v>112</v>
      </c>
      <c r="D15" s="11" t="s">
        <v>118</v>
      </c>
      <c r="E15" s="15">
        <v>6.7708333333333396E-3</v>
      </c>
      <c r="F15" s="15">
        <v>2.0208333333333335E-2</v>
      </c>
      <c r="G15" s="21">
        <f t="shared" si="0"/>
        <v>1.3437499999999995E-2</v>
      </c>
      <c r="H15" s="50">
        <v>44</v>
      </c>
    </row>
    <row r="16" spans="1:11" ht="15.75" customHeight="1" x14ac:dyDescent="0.25">
      <c r="A16" s="50">
        <v>8</v>
      </c>
      <c r="B16" s="33">
        <v>173</v>
      </c>
      <c r="C16" s="8" t="s">
        <v>33</v>
      </c>
      <c r="D16" s="9" t="s">
        <v>34</v>
      </c>
      <c r="E16" s="15">
        <v>7.1180555555555598E-3</v>
      </c>
      <c r="F16" s="15">
        <v>2.2048611111111113E-2</v>
      </c>
      <c r="G16" s="21">
        <f t="shared" si="0"/>
        <v>1.4930555555555553E-2</v>
      </c>
      <c r="H16" s="50">
        <v>43</v>
      </c>
    </row>
    <row r="17" spans="1:8" ht="15.75" customHeight="1" x14ac:dyDescent="0.25">
      <c r="A17" s="50">
        <v>9</v>
      </c>
      <c r="B17" s="33">
        <v>156</v>
      </c>
      <c r="C17" s="20" t="s">
        <v>179</v>
      </c>
      <c r="D17" s="22" t="s">
        <v>181</v>
      </c>
      <c r="E17" s="15">
        <v>5.5555555555555558E-3</v>
      </c>
      <c r="F17" s="15">
        <v>2.0763888888888887E-2</v>
      </c>
      <c r="G17" s="21">
        <f t="shared" si="0"/>
        <v>1.5208333333333331E-2</v>
      </c>
      <c r="H17" s="50">
        <v>42</v>
      </c>
    </row>
    <row r="18" spans="1:8" ht="15.75" customHeight="1" x14ac:dyDescent="0.25">
      <c r="A18" s="50">
        <v>10</v>
      </c>
      <c r="B18" s="33">
        <v>165</v>
      </c>
      <c r="C18" s="8" t="s">
        <v>125</v>
      </c>
      <c r="D18" s="22" t="s">
        <v>126</v>
      </c>
      <c r="E18" s="15">
        <v>6.4236111111111117E-3</v>
      </c>
      <c r="F18" s="15">
        <v>2.3842592592592596E-2</v>
      </c>
      <c r="G18" s="21">
        <f t="shared" si="0"/>
        <v>1.7418981481481483E-2</v>
      </c>
      <c r="H18" s="50">
        <v>41</v>
      </c>
    </row>
    <row r="19" spans="1:8" ht="15.75" customHeight="1" x14ac:dyDescent="0.25">
      <c r="A19" s="50">
        <v>11</v>
      </c>
      <c r="B19" s="33">
        <v>167</v>
      </c>
      <c r="C19" s="8" t="s">
        <v>49</v>
      </c>
      <c r="D19" s="7" t="s">
        <v>52</v>
      </c>
      <c r="E19" s="15">
        <v>6.5972222222222196E-3</v>
      </c>
      <c r="F19" s="15">
        <v>2.4062500000000001E-2</v>
      </c>
      <c r="G19" s="21">
        <f t="shared" si="0"/>
        <v>1.7465277777777781E-2</v>
      </c>
      <c r="H19" s="50">
        <v>40</v>
      </c>
    </row>
    <row r="20" spans="1:8" ht="15.75" customHeight="1" x14ac:dyDescent="0.25">
      <c r="A20" s="50">
        <v>12</v>
      </c>
      <c r="B20" s="33">
        <v>160</v>
      </c>
      <c r="C20" s="20" t="s">
        <v>179</v>
      </c>
      <c r="D20" s="7" t="s">
        <v>182</v>
      </c>
      <c r="E20" s="15">
        <v>5.9027777777777802E-3</v>
      </c>
      <c r="F20" s="15">
        <v>2.7025462962962959E-2</v>
      </c>
      <c r="G20" s="21">
        <f t="shared" si="0"/>
        <v>2.1122685185185178E-2</v>
      </c>
      <c r="H20" s="50">
        <v>39</v>
      </c>
    </row>
    <row r="21" spans="1:8" ht="15.75" customHeight="1" x14ac:dyDescent="0.25">
      <c r="A21" s="50"/>
      <c r="B21" s="33">
        <v>180</v>
      </c>
      <c r="C21" s="8" t="s">
        <v>168</v>
      </c>
      <c r="D21" s="7" t="s">
        <v>170</v>
      </c>
      <c r="E21" s="15">
        <v>7.8125000000000104E-3</v>
      </c>
      <c r="F21" s="15">
        <v>0</v>
      </c>
      <c r="G21" s="21" t="s">
        <v>195</v>
      </c>
      <c r="H21" s="36"/>
    </row>
    <row r="23" spans="1:8" ht="15.75" x14ac:dyDescent="0.25">
      <c r="C23" s="26" t="s">
        <v>17</v>
      </c>
      <c r="D23" s="26"/>
      <c r="E23" s="26"/>
      <c r="F23" s="26"/>
      <c r="G23" s="26"/>
    </row>
    <row r="24" spans="1:8" ht="30.75" customHeight="1" x14ac:dyDescent="0.25">
      <c r="C24" s="25" t="s">
        <v>18</v>
      </c>
      <c r="D24" s="26"/>
      <c r="E24" s="26"/>
      <c r="F24" s="26"/>
      <c r="G24" s="26"/>
    </row>
  </sheetData>
  <sortState ref="B9:G21">
    <sortCondition ref="G9:G21"/>
  </sortState>
  <mergeCells count="4">
    <mergeCell ref="A1:H1"/>
    <mergeCell ref="A2:H2"/>
    <mergeCell ref="A3:H3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Normal="100" workbookViewId="0">
      <selection activeCell="M10" sqref="M10"/>
    </sheetView>
  </sheetViews>
  <sheetFormatPr defaultRowHeight="15" x14ac:dyDescent="0.25"/>
  <cols>
    <col min="1" max="1" width="9.42578125" customWidth="1"/>
    <col min="2" max="2" width="7.42578125" style="6" customWidth="1"/>
    <col min="3" max="3" width="23.28515625" style="3" customWidth="1"/>
    <col min="4" max="4" width="40.28515625" customWidth="1"/>
    <col min="5" max="5" width="9" customWidth="1"/>
    <col min="6" max="6" width="10" customWidth="1"/>
    <col min="7" max="7" width="11" customWidth="1"/>
    <col min="8" max="8" width="6.85546875" style="6" customWidth="1"/>
  </cols>
  <sheetData>
    <row r="1" spans="1:12" ht="19.7" customHeight="1" x14ac:dyDescent="0.25">
      <c r="A1" s="57" t="s">
        <v>8</v>
      </c>
      <c r="B1" s="57"/>
      <c r="C1" s="57"/>
      <c r="D1" s="57"/>
      <c r="E1" s="57"/>
      <c r="F1" s="57"/>
      <c r="G1" s="57"/>
      <c r="H1" s="57"/>
    </row>
    <row r="2" spans="1:12" ht="19.7" customHeight="1" x14ac:dyDescent="0.25">
      <c r="A2" s="58" t="s">
        <v>37</v>
      </c>
      <c r="B2" s="58"/>
      <c r="C2" s="58"/>
      <c r="D2" s="58"/>
      <c r="E2" s="58"/>
      <c r="F2" s="58"/>
      <c r="G2" s="58"/>
      <c r="H2" s="58"/>
      <c r="I2" s="10"/>
    </row>
    <row r="3" spans="1:12" ht="19.7" customHeight="1" x14ac:dyDescent="0.25">
      <c r="A3" s="59" t="s">
        <v>38</v>
      </c>
      <c r="B3" s="59"/>
      <c r="C3" s="59"/>
      <c r="D3" s="59"/>
      <c r="E3" s="59"/>
      <c r="F3" s="59"/>
      <c r="G3" s="59"/>
      <c r="H3" s="59"/>
    </row>
    <row r="4" spans="1:12" ht="12" customHeight="1" x14ac:dyDescent="0.25">
      <c r="A4" s="60"/>
      <c r="B4" s="60"/>
      <c r="C4" s="60"/>
      <c r="D4" s="60"/>
      <c r="E4" s="60"/>
      <c r="F4" s="60"/>
      <c r="G4" s="60"/>
      <c r="H4" s="60"/>
    </row>
    <row r="5" spans="1:12" ht="19.7" customHeight="1" x14ac:dyDescent="0.25">
      <c r="A5" s="27" t="s">
        <v>13</v>
      </c>
      <c r="B5" s="28"/>
      <c r="C5" s="29"/>
      <c r="D5" s="24"/>
      <c r="E5" s="24"/>
      <c r="F5" s="24"/>
      <c r="G5" s="28"/>
      <c r="H5" s="30" t="s">
        <v>7</v>
      </c>
    </row>
    <row r="6" spans="1:12" s="32" customFormat="1" ht="19.7" customHeight="1" x14ac:dyDescent="0.25">
      <c r="A6" s="1" t="s">
        <v>58</v>
      </c>
      <c r="B6" s="31"/>
      <c r="C6" s="1" t="s">
        <v>29</v>
      </c>
      <c r="D6" s="17"/>
      <c r="E6" s="17"/>
      <c r="F6" s="17"/>
      <c r="G6" s="31" t="s">
        <v>21</v>
      </c>
      <c r="H6" s="1" t="s">
        <v>23</v>
      </c>
    </row>
    <row r="7" spans="1:12" s="16" customFormat="1" ht="11.25" customHeight="1" x14ac:dyDescent="0.25">
      <c r="A7" s="2"/>
      <c r="C7" s="1"/>
      <c r="D7" s="17"/>
      <c r="E7" s="17"/>
      <c r="F7" s="17"/>
      <c r="H7" s="18"/>
    </row>
    <row r="8" spans="1:12" ht="32.25" customHeight="1" x14ac:dyDescent="0.25">
      <c r="A8" s="14" t="s">
        <v>0</v>
      </c>
      <c r="B8" s="13" t="s">
        <v>3</v>
      </c>
      <c r="C8" s="13" t="s">
        <v>4</v>
      </c>
      <c r="D8" s="13" t="s">
        <v>5</v>
      </c>
      <c r="E8" s="13" t="s">
        <v>1</v>
      </c>
      <c r="F8" s="13" t="s">
        <v>2</v>
      </c>
      <c r="G8" s="13" t="s">
        <v>6</v>
      </c>
      <c r="H8" s="14" t="s">
        <v>14</v>
      </c>
      <c r="L8" s="16"/>
    </row>
    <row r="9" spans="1:12" ht="15.75" customHeight="1" x14ac:dyDescent="0.25">
      <c r="A9" s="49">
        <v>1</v>
      </c>
      <c r="B9" s="48">
        <v>84</v>
      </c>
      <c r="C9" s="8" t="s">
        <v>33</v>
      </c>
      <c r="D9" s="9" t="s">
        <v>48</v>
      </c>
      <c r="E9" s="15">
        <v>7.63888888888888E-3</v>
      </c>
      <c r="F9" s="15">
        <v>1.5578703703703704E-2</v>
      </c>
      <c r="G9" s="21">
        <f t="shared" ref="G9:G20" si="0">SUM(F9-E9)</f>
        <v>7.9398148148148232E-3</v>
      </c>
      <c r="H9" s="48">
        <v>54</v>
      </c>
    </row>
    <row r="10" spans="1:12" ht="15.75" customHeight="1" x14ac:dyDescent="0.25">
      <c r="A10" s="49">
        <v>2</v>
      </c>
      <c r="B10" s="48">
        <v>82</v>
      </c>
      <c r="C10" s="8" t="s">
        <v>112</v>
      </c>
      <c r="D10" s="11" t="s">
        <v>115</v>
      </c>
      <c r="E10" s="15">
        <v>7.2916666666666598E-3</v>
      </c>
      <c r="F10" s="15">
        <v>1.6562500000000001E-2</v>
      </c>
      <c r="G10" s="21">
        <f t="shared" si="0"/>
        <v>9.270833333333341E-3</v>
      </c>
      <c r="H10" s="48">
        <v>51</v>
      </c>
    </row>
    <row r="11" spans="1:12" ht="15.75" customHeight="1" x14ac:dyDescent="0.25">
      <c r="A11" s="49">
        <v>3</v>
      </c>
      <c r="B11" s="48">
        <v>86</v>
      </c>
      <c r="C11" s="8" t="s">
        <v>33</v>
      </c>
      <c r="D11" s="7" t="s">
        <v>47</v>
      </c>
      <c r="E11" s="15">
        <v>7.9861111111111105E-3</v>
      </c>
      <c r="F11" s="15">
        <v>1.744212962962963E-2</v>
      </c>
      <c r="G11" s="21">
        <f t="shared" si="0"/>
        <v>9.4560185185185198E-3</v>
      </c>
      <c r="H11" s="48">
        <v>49</v>
      </c>
    </row>
    <row r="12" spans="1:12" ht="15.75" customHeight="1" x14ac:dyDescent="0.25">
      <c r="A12" s="48">
        <v>4</v>
      </c>
      <c r="B12" s="48">
        <v>85</v>
      </c>
      <c r="C12" s="8" t="s">
        <v>112</v>
      </c>
      <c r="D12" s="7" t="s">
        <v>114</v>
      </c>
      <c r="E12" s="15">
        <v>7.8124999999999896E-3</v>
      </c>
      <c r="F12" s="15">
        <v>1.892361111111111E-2</v>
      </c>
      <c r="G12" s="21">
        <f t="shared" si="0"/>
        <v>1.111111111111112E-2</v>
      </c>
      <c r="H12" s="48">
        <v>47</v>
      </c>
    </row>
    <row r="13" spans="1:12" ht="15.75" customHeight="1" x14ac:dyDescent="0.25">
      <c r="A13" s="48">
        <v>5</v>
      </c>
      <c r="B13" s="48">
        <v>77</v>
      </c>
      <c r="C13" s="8" t="s">
        <v>112</v>
      </c>
      <c r="D13" s="19" t="s">
        <v>133</v>
      </c>
      <c r="E13" s="15">
        <v>6.42361111111111E-3</v>
      </c>
      <c r="F13" s="15">
        <v>1.849537037037037E-2</v>
      </c>
      <c r="G13" s="21">
        <f t="shared" si="0"/>
        <v>1.2071759259259261E-2</v>
      </c>
      <c r="H13" s="48">
        <v>46</v>
      </c>
    </row>
    <row r="14" spans="1:12" ht="15.75" customHeight="1" x14ac:dyDescent="0.25">
      <c r="A14" s="48">
        <v>6</v>
      </c>
      <c r="B14" s="48">
        <v>80</v>
      </c>
      <c r="C14" s="8" t="s">
        <v>33</v>
      </c>
      <c r="D14" s="9" t="s">
        <v>46</v>
      </c>
      <c r="E14" s="15">
        <v>6.9444444444444397E-3</v>
      </c>
      <c r="F14" s="15">
        <v>1.9444444444444445E-2</v>
      </c>
      <c r="G14" s="21">
        <f t="shared" si="0"/>
        <v>1.2500000000000004E-2</v>
      </c>
      <c r="H14" s="48">
        <v>45</v>
      </c>
    </row>
    <row r="15" spans="1:12" ht="15.75" customHeight="1" x14ac:dyDescent="0.25">
      <c r="A15" s="48">
        <v>7</v>
      </c>
      <c r="B15" s="48">
        <v>76</v>
      </c>
      <c r="C15" s="8" t="s">
        <v>112</v>
      </c>
      <c r="D15" s="19" t="s">
        <v>119</v>
      </c>
      <c r="E15" s="15">
        <v>6.2499999999999995E-3</v>
      </c>
      <c r="F15" s="15">
        <v>2.0034722222222221E-2</v>
      </c>
      <c r="G15" s="21">
        <f t="shared" si="0"/>
        <v>1.3784722222222223E-2</v>
      </c>
      <c r="H15" s="48">
        <v>44</v>
      </c>
    </row>
    <row r="16" spans="1:12" ht="15.75" customHeight="1" x14ac:dyDescent="0.25">
      <c r="A16" s="48">
        <v>8</v>
      </c>
      <c r="B16" s="48">
        <v>75</v>
      </c>
      <c r="C16" s="8" t="s">
        <v>49</v>
      </c>
      <c r="D16" s="7" t="s">
        <v>53</v>
      </c>
      <c r="E16" s="15">
        <v>6.076388888888889E-3</v>
      </c>
      <c r="F16" s="15">
        <v>0.02</v>
      </c>
      <c r="G16" s="21">
        <f t="shared" si="0"/>
        <v>1.3923611111111112E-2</v>
      </c>
      <c r="H16" s="48">
        <v>43</v>
      </c>
    </row>
    <row r="17" spans="1:8" ht="15.75" customHeight="1" x14ac:dyDescent="0.25">
      <c r="A17" s="48">
        <v>9</v>
      </c>
      <c r="B17" s="48">
        <v>83</v>
      </c>
      <c r="C17" s="20" t="s">
        <v>179</v>
      </c>
      <c r="D17" s="7" t="s">
        <v>183</v>
      </c>
      <c r="E17" s="15">
        <v>7.4652777777777703E-3</v>
      </c>
      <c r="F17" s="15">
        <v>2.2418981481481481E-2</v>
      </c>
      <c r="G17" s="21">
        <f t="shared" si="0"/>
        <v>1.495370370370371E-2</v>
      </c>
      <c r="H17" s="48">
        <v>42</v>
      </c>
    </row>
    <row r="18" spans="1:8" ht="15.75" customHeight="1" x14ac:dyDescent="0.25">
      <c r="A18" s="48">
        <v>10</v>
      </c>
      <c r="B18" s="48">
        <v>81</v>
      </c>
      <c r="C18" s="8" t="s">
        <v>49</v>
      </c>
      <c r="D18" s="7" t="s">
        <v>54</v>
      </c>
      <c r="E18" s="15">
        <v>7.1180555555555502E-3</v>
      </c>
      <c r="F18" s="15">
        <v>2.3090277777777779E-2</v>
      </c>
      <c r="G18" s="21">
        <f t="shared" si="0"/>
        <v>1.5972222222222228E-2</v>
      </c>
      <c r="H18" s="48">
        <v>41</v>
      </c>
    </row>
    <row r="19" spans="1:8" ht="15.75" customHeight="1" x14ac:dyDescent="0.25">
      <c r="A19" s="48">
        <v>11</v>
      </c>
      <c r="B19" s="48">
        <v>78</v>
      </c>
      <c r="C19" s="8" t="s">
        <v>49</v>
      </c>
      <c r="D19" s="7" t="s">
        <v>55</v>
      </c>
      <c r="E19" s="15">
        <v>6.5972222222222196E-3</v>
      </c>
      <c r="F19" s="15">
        <v>2.4513888888888887E-2</v>
      </c>
      <c r="G19" s="21">
        <f t="shared" si="0"/>
        <v>1.7916666666666668E-2</v>
      </c>
      <c r="H19" s="48">
        <v>40</v>
      </c>
    </row>
    <row r="20" spans="1:8" ht="15.75" customHeight="1" x14ac:dyDescent="0.25">
      <c r="A20" s="48">
        <v>12</v>
      </c>
      <c r="B20" s="48">
        <v>79</v>
      </c>
      <c r="C20" s="8" t="s">
        <v>67</v>
      </c>
      <c r="D20" s="11" t="s">
        <v>71</v>
      </c>
      <c r="E20" s="15">
        <v>6.7708333333333301E-3</v>
      </c>
      <c r="F20" s="15">
        <v>2.480324074074074E-2</v>
      </c>
      <c r="G20" s="21">
        <f t="shared" si="0"/>
        <v>1.803240740740741E-2</v>
      </c>
      <c r="H20" s="48">
        <v>39</v>
      </c>
    </row>
    <row r="22" spans="1:8" ht="15.75" x14ac:dyDescent="0.25">
      <c r="C22" s="26" t="s">
        <v>17</v>
      </c>
      <c r="D22" s="26"/>
      <c r="E22" s="26"/>
      <c r="F22" s="26"/>
      <c r="G22" s="26"/>
    </row>
    <row r="23" spans="1:8" ht="30.75" customHeight="1" x14ac:dyDescent="0.25">
      <c r="C23" s="25" t="s">
        <v>18</v>
      </c>
      <c r="D23" s="26"/>
      <c r="E23" s="26"/>
      <c r="F23" s="26"/>
      <c r="G23" s="26"/>
    </row>
  </sheetData>
  <sortState ref="B9:H20">
    <sortCondition ref="G9:G20"/>
  </sortState>
  <mergeCells count="4">
    <mergeCell ref="A1:H1"/>
    <mergeCell ref="A2:H2"/>
    <mergeCell ref="A3:H3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opLeftCell="A7" zoomScaleNormal="100" workbookViewId="0">
      <selection activeCell="C27" sqref="C27"/>
    </sheetView>
  </sheetViews>
  <sheetFormatPr defaultRowHeight="15" x14ac:dyDescent="0.25"/>
  <cols>
    <col min="1" max="1" width="5.42578125" customWidth="1"/>
    <col min="2" max="2" width="23.28515625" style="3" customWidth="1"/>
    <col min="3" max="3" width="31.42578125" customWidth="1"/>
    <col min="4" max="4" width="13.7109375" customWidth="1"/>
    <col min="5" max="5" width="14.140625" customWidth="1"/>
    <col min="6" max="6" width="13.42578125" customWidth="1"/>
    <col min="7" max="7" width="12.42578125" style="6" customWidth="1"/>
    <col min="8" max="10" width="11" customWidth="1"/>
    <col min="11" max="11" width="9.85546875" customWidth="1"/>
  </cols>
  <sheetData>
    <row r="1" spans="1:13" ht="19.7" customHeight="1" x14ac:dyDescent="0.25">
      <c r="B1" s="57" t="s">
        <v>8</v>
      </c>
      <c r="C1" s="57"/>
      <c r="D1" s="57"/>
      <c r="E1" s="57"/>
      <c r="F1" s="57"/>
      <c r="G1" s="57"/>
      <c r="H1" s="57"/>
      <c r="I1" s="57"/>
      <c r="J1" s="57"/>
      <c r="K1" s="57"/>
    </row>
    <row r="2" spans="1:13" ht="19.7" customHeight="1" x14ac:dyDescent="0.25">
      <c r="B2" s="58" t="s">
        <v>37</v>
      </c>
      <c r="C2" s="58"/>
      <c r="D2" s="58"/>
      <c r="E2" s="58"/>
      <c r="F2" s="58"/>
      <c r="G2" s="58"/>
      <c r="H2" s="58"/>
      <c r="I2" s="58"/>
      <c r="J2" s="58"/>
      <c r="K2" s="58"/>
    </row>
    <row r="3" spans="1:13" ht="19.7" customHeight="1" x14ac:dyDescent="0.25">
      <c r="B3" s="59" t="s">
        <v>38</v>
      </c>
      <c r="C3" s="59"/>
      <c r="D3" s="59"/>
      <c r="E3" s="59"/>
      <c r="F3" s="59"/>
      <c r="G3" s="59"/>
      <c r="H3" s="59"/>
      <c r="I3" s="59"/>
      <c r="J3" s="59"/>
      <c r="K3" s="59"/>
    </row>
    <row r="4" spans="1:13" ht="12" customHeight="1" x14ac:dyDescent="0.25">
      <c r="B4" s="60"/>
      <c r="C4" s="60"/>
      <c r="D4" s="60"/>
      <c r="E4" s="60"/>
      <c r="F4" s="60"/>
      <c r="G4" s="60"/>
    </row>
    <row r="5" spans="1:13" ht="19.7" customHeight="1" x14ac:dyDescent="0.25">
      <c r="B5" s="27" t="s">
        <v>13</v>
      </c>
      <c r="C5" s="24"/>
      <c r="D5" s="24"/>
      <c r="E5" s="24"/>
      <c r="F5" s="24"/>
      <c r="G5" s="24"/>
      <c r="K5" s="30" t="s">
        <v>7</v>
      </c>
    </row>
    <row r="6" spans="1:13" s="16" customFormat="1" ht="11.25" customHeight="1" x14ac:dyDescent="0.25">
      <c r="B6" s="1"/>
      <c r="C6" s="17"/>
      <c r="D6" s="17"/>
      <c r="E6" s="17"/>
      <c r="G6" s="18"/>
    </row>
    <row r="7" spans="1:13" ht="33.75" customHeight="1" x14ac:dyDescent="0.25">
      <c r="A7" s="13" t="s">
        <v>25</v>
      </c>
      <c r="B7" s="13" t="s">
        <v>4</v>
      </c>
      <c r="C7" s="13" t="s">
        <v>5</v>
      </c>
      <c r="D7" s="13" t="s">
        <v>1</v>
      </c>
      <c r="E7" s="13" t="s">
        <v>2</v>
      </c>
      <c r="F7" s="13" t="s">
        <v>6</v>
      </c>
      <c r="G7" s="13" t="s">
        <v>24</v>
      </c>
      <c r="H7" s="13" t="s">
        <v>26</v>
      </c>
      <c r="I7" s="13" t="s">
        <v>39</v>
      </c>
      <c r="J7" s="13" t="s">
        <v>40</v>
      </c>
      <c r="K7" s="13" t="s">
        <v>0</v>
      </c>
      <c r="M7" s="16"/>
    </row>
    <row r="8" spans="1:13" ht="15.75" customHeight="1" x14ac:dyDescent="0.25">
      <c r="A8" s="61">
        <v>1</v>
      </c>
      <c r="B8" s="63" t="s">
        <v>112</v>
      </c>
      <c r="C8" s="7" t="s">
        <v>117</v>
      </c>
      <c r="D8" s="15">
        <v>6.2499999999999995E-3</v>
      </c>
      <c r="E8" s="15">
        <v>1.7083333333333336E-2</v>
      </c>
      <c r="F8" s="21">
        <f t="shared" ref="F8:F21" si="0">SUM(E8-D8)</f>
        <v>1.0833333333333337E-2</v>
      </c>
      <c r="G8" s="56">
        <v>54</v>
      </c>
      <c r="H8" s="67">
        <f>SUM(G8:G13)</f>
        <v>291</v>
      </c>
      <c r="I8" s="67">
        <v>90</v>
      </c>
      <c r="J8" s="67">
        <f>SUM(H8:I13)</f>
        <v>381</v>
      </c>
      <c r="K8" s="83">
        <v>1</v>
      </c>
    </row>
    <row r="9" spans="1:13" ht="15.75" customHeight="1" x14ac:dyDescent="0.25">
      <c r="A9" s="62"/>
      <c r="B9" s="64"/>
      <c r="C9" s="7" t="s">
        <v>116</v>
      </c>
      <c r="D9" s="15">
        <v>7.2916666666666703E-3</v>
      </c>
      <c r="E9" s="15">
        <v>1.8518518518518521E-2</v>
      </c>
      <c r="F9" s="21">
        <f t="shared" si="0"/>
        <v>1.1226851851851851E-2</v>
      </c>
      <c r="G9" s="56">
        <v>49</v>
      </c>
      <c r="H9" s="68"/>
      <c r="I9" s="68"/>
      <c r="J9" s="68"/>
      <c r="K9" s="84"/>
    </row>
    <row r="10" spans="1:13" ht="15.75" customHeight="1" x14ac:dyDescent="0.25">
      <c r="A10" s="62"/>
      <c r="B10" s="64"/>
      <c r="C10" s="11" t="s">
        <v>118</v>
      </c>
      <c r="D10" s="15">
        <v>6.7708333333333396E-3</v>
      </c>
      <c r="E10" s="15">
        <v>2.0208333333333335E-2</v>
      </c>
      <c r="F10" s="21">
        <f t="shared" si="0"/>
        <v>1.3437499999999995E-2</v>
      </c>
      <c r="G10" s="56">
        <v>44</v>
      </c>
      <c r="H10" s="68"/>
      <c r="I10" s="68"/>
      <c r="J10" s="68"/>
      <c r="K10" s="84"/>
    </row>
    <row r="11" spans="1:13" ht="15.75" customHeight="1" x14ac:dyDescent="0.25">
      <c r="A11" s="62"/>
      <c r="B11" s="64"/>
      <c r="C11" s="11" t="s">
        <v>115</v>
      </c>
      <c r="D11" s="15">
        <v>7.2916666666666598E-3</v>
      </c>
      <c r="E11" s="15">
        <v>1.6562500000000001E-2</v>
      </c>
      <c r="F11" s="21">
        <f t="shared" si="0"/>
        <v>9.270833333333341E-3</v>
      </c>
      <c r="G11" s="56">
        <v>51</v>
      </c>
      <c r="H11" s="68"/>
      <c r="I11" s="68"/>
      <c r="J11" s="68"/>
      <c r="K11" s="84"/>
    </row>
    <row r="12" spans="1:13" ht="15.75" customHeight="1" x14ac:dyDescent="0.25">
      <c r="A12" s="62"/>
      <c r="B12" s="64"/>
      <c r="C12" s="7" t="s">
        <v>114</v>
      </c>
      <c r="D12" s="15">
        <v>7.8124999999999896E-3</v>
      </c>
      <c r="E12" s="15">
        <v>1.892361111111111E-2</v>
      </c>
      <c r="F12" s="21">
        <f t="shared" si="0"/>
        <v>1.111111111111112E-2</v>
      </c>
      <c r="G12" s="56">
        <v>47</v>
      </c>
      <c r="H12" s="68"/>
      <c r="I12" s="68"/>
      <c r="J12" s="68"/>
      <c r="K12" s="84"/>
    </row>
    <row r="13" spans="1:13" ht="15.75" customHeight="1" x14ac:dyDescent="0.25">
      <c r="A13" s="71"/>
      <c r="B13" s="72"/>
      <c r="C13" s="19" t="s">
        <v>133</v>
      </c>
      <c r="D13" s="15">
        <v>6.42361111111111E-3</v>
      </c>
      <c r="E13" s="15">
        <v>1.849537037037037E-2</v>
      </c>
      <c r="F13" s="21">
        <f t="shared" si="0"/>
        <v>1.2071759259259261E-2</v>
      </c>
      <c r="G13" s="56">
        <v>46</v>
      </c>
      <c r="H13" s="73"/>
      <c r="I13" s="73"/>
      <c r="J13" s="73"/>
      <c r="K13" s="85"/>
    </row>
    <row r="14" spans="1:13" ht="15.75" customHeight="1" x14ac:dyDescent="0.25">
      <c r="A14" s="61">
        <v>2</v>
      </c>
      <c r="B14" s="63" t="s">
        <v>33</v>
      </c>
      <c r="C14" s="7" t="s">
        <v>44</v>
      </c>
      <c r="D14" s="15">
        <v>7.6388888888888999E-3</v>
      </c>
      <c r="E14" s="15">
        <v>1.8518518518518521E-2</v>
      </c>
      <c r="F14" s="21">
        <f t="shared" si="0"/>
        <v>1.0879629629629621E-2</v>
      </c>
      <c r="G14" s="56">
        <v>51</v>
      </c>
      <c r="H14" s="67">
        <f>SUM(G14:G19)</f>
        <v>289</v>
      </c>
      <c r="I14" s="67">
        <v>60</v>
      </c>
      <c r="J14" s="67">
        <f t="shared" ref="J14" si="1">SUM(H14:I19)</f>
        <v>349</v>
      </c>
      <c r="K14" s="83">
        <v>2</v>
      </c>
    </row>
    <row r="15" spans="1:13" ht="15.75" customHeight="1" x14ac:dyDescent="0.25">
      <c r="A15" s="62"/>
      <c r="B15" s="64"/>
      <c r="C15" s="7" t="s">
        <v>45</v>
      </c>
      <c r="D15" s="15">
        <v>5.7291666666666671E-3</v>
      </c>
      <c r="E15" s="15">
        <v>1.7858796296296296E-2</v>
      </c>
      <c r="F15" s="21">
        <f t="shared" si="0"/>
        <v>1.2129629629629629E-2</v>
      </c>
      <c r="G15" s="56">
        <v>47</v>
      </c>
      <c r="H15" s="68"/>
      <c r="I15" s="68"/>
      <c r="J15" s="68"/>
      <c r="K15" s="84"/>
    </row>
    <row r="16" spans="1:13" ht="15.75" customHeight="1" x14ac:dyDescent="0.25">
      <c r="A16" s="62"/>
      <c r="B16" s="64"/>
      <c r="C16" s="7" t="s">
        <v>34</v>
      </c>
      <c r="D16" s="15">
        <v>7.1180555555555598E-3</v>
      </c>
      <c r="E16" s="15">
        <v>2.2048611111111113E-2</v>
      </c>
      <c r="F16" s="21">
        <f t="shared" si="0"/>
        <v>1.4930555555555553E-2</v>
      </c>
      <c r="G16" s="56">
        <v>43</v>
      </c>
      <c r="H16" s="68"/>
      <c r="I16" s="68"/>
      <c r="J16" s="68"/>
      <c r="K16" s="84"/>
    </row>
    <row r="17" spans="1:11" ht="15.75" customHeight="1" x14ac:dyDescent="0.25">
      <c r="A17" s="62"/>
      <c r="B17" s="64"/>
      <c r="C17" s="7" t="s">
        <v>48</v>
      </c>
      <c r="D17" s="15">
        <v>7.63888888888888E-3</v>
      </c>
      <c r="E17" s="15">
        <v>1.5578703703703704E-2</v>
      </c>
      <c r="F17" s="21">
        <f t="shared" si="0"/>
        <v>7.9398148148148232E-3</v>
      </c>
      <c r="G17" s="56">
        <v>54</v>
      </c>
      <c r="H17" s="68"/>
      <c r="I17" s="68"/>
      <c r="J17" s="68"/>
      <c r="K17" s="84"/>
    </row>
    <row r="18" spans="1:11" ht="15.75" customHeight="1" x14ac:dyDescent="0.25">
      <c r="A18" s="62"/>
      <c r="B18" s="64"/>
      <c r="C18" s="7" t="s">
        <v>47</v>
      </c>
      <c r="D18" s="15">
        <v>7.9861111111111105E-3</v>
      </c>
      <c r="E18" s="15">
        <v>1.744212962962963E-2</v>
      </c>
      <c r="F18" s="21">
        <f t="shared" si="0"/>
        <v>9.4560185185185198E-3</v>
      </c>
      <c r="G18" s="56">
        <v>49</v>
      </c>
      <c r="H18" s="68"/>
      <c r="I18" s="68"/>
      <c r="J18" s="68"/>
      <c r="K18" s="84"/>
    </row>
    <row r="19" spans="1:11" ht="15.75" customHeight="1" x14ac:dyDescent="0.25">
      <c r="A19" s="71"/>
      <c r="B19" s="72"/>
      <c r="C19" s="7" t="s">
        <v>46</v>
      </c>
      <c r="D19" s="15">
        <v>6.9444444444444397E-3</v>
      </c>
      <c r="E19" s="15">
        <v>1.9444444444444445E-2</v>
      </c>
      <c r="F19" s="21">
        <f t="shared" si="0"/>
        <v>1.2500000000000004E-2</v>
      </c>
      <c r="G19" s="56">
        <v>45</v>
      </c>
      <c r="H19" s="73"/>
      <c r="I19" s="73"/>
      <c r="J19" s="73"/>
      <c r="K19" s="85"/>
    </row>
    <row r="20" spans="1:11" ht="15.75" customHeight="1" x14ac:dyDescent="0.25">
      <c r="A20" s="61">
        <v>3</v>
      </c>
      <c r="B20" s="63" t="s">
        <v>49</v>
      </c>
      <c r="C20" s="7" t="s">
        <v>51</v>
      </c>
      <c r="D20" s="15">
        <v>7.4652777777777903E-3</v>
      </c>
      <c r="E20" s="15">
        <v>2.0300925925925927E-2</v>
      </c>
      <c r="F20" s="21">
        <f t="shared" si="0"/>
        <v>1.2835648148148138E-2</v>
      </c>
      <c r="G20" s="56">
        <v>46</v>
      </c>
      <c r="H20" s="67">
        <f>SUM(G20:G25)</f>
        <v>210</v>
      </c>
      <c r="I20" s="67">
        <v>30</v>
      </c>
      <c r="J20" s="67">
        <f t="shared" ref="J20" si="2">SUM(H20:I25)</f>
        <v>240</v>
      </c>
      <c r="K20" s="83">
        <v>3</v>
      </c>
    </row>
    <row r="21" spans="1:11" ht="15.75" customHeight="1" x14ac:dyDescent="0.25">
      <c r="A21" s="62"/>
      <c r="B21" s="64"/>
      <c r="C21" s="7" t="s">
        <v>52</v>
      </c>
      <c r="D21" s="15">
        <v>6.5972222222222196E-3</v>
      </c>
      <c r="E21" s="15">
        <v>2.4062500000000001E-2</v>
      </c>
      <c r="F21" s="21">
        <f t="shared" si="0"/>
        <v>1.7465277777777781E-2</v>
      </c>
      <c r="G21" s="56">
        <v>40</v>
      </c>
      <c r="H21" s="68"/>
      <c r="I21" s="68"/>
      <c r="J21" s="68"/>
      <c r="K21" s="84"/>
    </row>
    <row r="22" spans="1:11" ht="15.75" customHeight="1" x14ac:dyDescent="0.25">
      <c r="A22" s="62"/>
      <c r="B22" s="64"/>
      <c r="C22" s="7"/>
      <c r="D22" s="15">
        <v>0</v>
      </c>
      <c r="E22" s="15">
        <v>3.4722222222222199E-3</v>
      </c>
      <c r="F22" s="21">
        <f t="shared" ref="F22:F49" si="3">SUM(E22-D22)</f>
        <v>3.4722222222222199E-3</v>
      </c>
      <c r="G22" s="5"/>
      <c r="H22" s="68"/>
      <c r="I22" s="68"/>
      <c r="J22" s="68"/>
      <c r="K22" s="84"/>
    </row>
    <row r="23" spans="1:11" ht="15.75" customHeight="1" x14ac:dyDescent="0.25">
      <c r="A23" s="62"/>
      <c r="B23" s="64"/>
      <c r="C23" s="7" t="s">
        <v>53</v>
      </c>
      <c r="D23" s="15">
        <v>6.076388888888889E-3</v>
      </c>
      <c r="E23" s="15">
        <v>0.02</v>
      </c>
      <c r="F23" s="21">
        <f t="shared" ref="F23:F29" si="4">SUM(E23-D23)</f>
        <v>1.3923611111111112E-2</v>
      </c>
      <c r="G23" s="56">
        <v>43</v>
      </c>
      <c r="H23" s="68"/>
      <c r="I23" s="68"/>
      <c r="J23" s="68"/>
      <c r="K23" s="84"/>
    </row>
    <row r="24" spans="1:11" ht="15.75" customHeight="1" x14ac:dyDescent="0.25">
      <c r="A24" s="62"/>
      <c r="B24" s="64"/>
      <c r="C24" s="7" t="s">
        <v>54</v>
      </c>
      <c r="D24" s="15">
        <v>7.1180555555555502E-3</v>
      </c>
      <c r="E24" s="15">
        <v>2.3090277777777779E-2</v>
      </c>
      <c r="F24" s="21">
        <f t="shared" si="4"/>
        <v>1.5972222222222228E-2</v>
      </c>
      <c r="G24" s="56">
        <v>41</v>
      </c>
      <c r="H24" s="68"/>
      <c r="I24" s="68"/>
      <c r="J24" s="68"/>
      <c r="K24" s="84"/>
    </row>
    <row r="25" spans="1:11" ht="15.75" customHeight="1" x14ac:dyDescent="0.25">
      <c r="A25" s="71"/>
      <c r="B25" s="72"/>
      <c r="C25" s="7" t="s">
        <v>55</v>
      </c>
      <c r="D25" s="15">
        <v>6.5972222222222196E-3</v>
      </c>
      <c r="E25" s="15">
        <v>2.4513888888888887E-2</v>
      </c>
      <c r="F25" s="21">
        <f t="shared" si="4"/>
        <v>1.7916666666666668E-2</v>
      </c>
      <c r="G25" s="56">
        <v>40</v>
      </c>
      <c r="H25" s="73"/>
      <c r="I25" s="73"/>
      <c r="J25" s="73"/>
      <c r="K25" s="85"/>
    </row>
    <row r="26" spans="1:11" ht="15.75" customHeight="1" x14ac:dyDescent="0.25">
      <c r="A26" s="61">
        <v>4</v>
      </c>
      <c r="B26" s="63" t="s">
        <v>179</v>
      </c>
      <c r="C26" s="19" t="s">
        <v>180</v>
      </c>
      <c r="D26" s="15">
        <v>6.9444444444444501E-3</v>
      </c>
      <c r="E26" s="15">
        <v>1.9895833333333331E-2</v>
      </c>
      <c r="F26" s="21">
        <f t="shared" si="4"/>
        <v>1.295138888888888E-2</v>
      </c>
      <c r="G26" s="56">
        <v>45</v>
      </c>
      <c r="H26" s="67">
        <f>SUM(G26:G31)</f>
        <v>168</v>
      </c>
      <c r="I26" s="67"/>
      <c r="J26" s="67">
        <f t="shared" ref="J26" si="5">SUM(H26:I31)</f>
        <v>168</v>
      </c>
      <c r="K26" s="83">
        <v>4</v>
      </c>
    </row>
    <row r="27" spans="1:11" ht="15.75" customHeight="1" x14ac:dyDescent="0.25">
      <c r="A27" s="62"/>
      <c r="B27" s="64"/>
      <c r="C27" s="22" t="s">
        <v>181</v>
      </c>
      <c r="D27" s="15">
        <v>5.5555555555555558E-3</v>
      </c>
      <c r="E27" s="15">
        <v>2.0763888888888887E-2</v>
      </c>
      <c r="F27" s="21">
        <f t="shared" si="4"/>
        <v>1.5208333333333331E-2</v>
      </c>
      <c r="G27" s="56">
        <v>42</v>
      </c>
      <c r="H27" s="68"/>
      <c r="I27" s="68"/>
      <c r="J27" s="68"/>
      <c r="K27" s="84"/>
    </row>
    <row r="28" spans="1:11" ht="15.75" customHeight="1" x14ac:dyDescent="0.25">
      <c r="A28" s="62"/>
      <c r="B28" s="64"/>
      <c r="C28" s="7" t="s">
        <v>182</v>
      </c>
      <c r="D28" s="15">
        <v>5.9027777777777802E-3</v>
      </c>
      <c r="E28" s="15">
        <v>2.7025462962962959E-2</v>
      </c>
      <c r="F28" s="21">
        <f t="shared" si="4"/>
        <v>2.1122685185185178E-2</v>
      </c>
      <c r="G28" s="56">
        <v>39</v>
      </c>
      <c r="H28" s="68"/>
      <c r="I28" s="68"/>
      <c r="J28" s="68"/>
      <c r="K28" s="84"/>
    </row>
    <row r="29" spans="1:11" ht="15.75" customHeight="1" x14ac:dyDescent="0.25">
      <c r="A29" s="62"/>
      <c r="B29" s="64"/>
      <c r="C29" s="7" t="s">
        <v>183</v>
      </c>
      <c r="D29" s="15">
        <v>7.4652777777777703E-3</v>
      </c>
      <c r="E29" s="15">
        <v>2.2418981481481481E-2</v>
      </c>
      <c r="F29" s="21">
        <f t="shared" si="4"/>
        <v>1.495370370370371E-2</v>
      </c>
      <c r="G29" s="56">
        <v>42</v>
      </c>
      <c r="H29" s="68"/>
      <c r="I29" s="68"/>
      <c r="J29" s="68"/>
      <c r="K29" s="84"/>
    </row>
    <row r="30" spans="1:11" ht="15.75" customHeight="1" x14ac:dyDescent="0.25">
      <c r="A30" s="62"/>
      <c r="B30" s="64"/>
      <c r="C30" s="23"/>
      <c r="D30" s="15">
        <v>0</v>
      </c>
      <c r="E30" s="15">
        <v>3.4722222222222199E-3</v>
      </c>
      <c r="F30" s="21">
        <f t="shared" si="3"/>
        <v>3.4722222222222199E-3</v>
      </c>
      <c r="G30" s="5"/>
      <c r="H30" s="68"/>
      <c r="I30" s="68"/>
      <c r="J30" s="68"/>
      <c r="K30" s="84"/>
    </row>
    <row r="31" spans="1:11" ht="15.75" customHeight="1" x14ac:dyDescent="0.25">
      <c r="A31" s="71"/>
      <c r="B31" s="72"/>
      <c r="C31" s="7"/>
      <c r="D31" s="15">
        <v>0</v>
      </c>
      <c r="E31" s="15">
        <v>3.4722222222222199E-3</v>
      </c>
      <c r="F31" s="21">
        <f t="shared" si="3"/>
        <v>3.4722222222222199E-3</v>
      </c>
      <c r="G31" s="5"/>
      <c r="H31" s="73"/>
      <c r="I31" s="73"/>
      <c r="J31" s="73"/>
      <c r="K31" s="85"/>
    </row>
    <row r="32" spans="1:11" ht="15.75" customHeight="1" x14ac:dyDescent="0.25">
      <c r="A32" s="61">
        <v>5</v>
      </c>
      <c r="B32" s="61" t="s">
        <v>67</v>
      </c>
      <c r="C32" s="19"/>
      <c r="D32" s="15">
        <v>0</v>
      </c>
      <c r="E32" s="15">
        <v>3.4722222222222199E-3</v>
      </c>
      <c r="F32" s="21">
        <f t="shared" si="3"/>
        <v>3.4722222222222199E-3</v>
      </c>
      <c r="G32" s="5"/>
      <c r="H32" s="67">
        <f t="shared" ref="H32" si="6">SUM(G32:G37)</f>
        <v>39</v>
      </c>
      <c r="I32" s="67"/>
      <c r="J32" s="67">
        <f t="shared" ref="J32" si="7">SUM(H32:I37)</f>
        <v>39</v>
      </c>
      <c r="K32" s="83">
        <v>6</v>
      </c>
    </row>
    <row r="33" spans="1:11" ht="15.75" customHeight="1" x14ac:dyDescent="0.25">
      <c r="A33" s="62"/>
      <c r="B33" s="62"/>
      <c r="C33" s="19"/>
      <c r="D33" s="15">
        <v>0</v>
      </c>
      <c r="E33" s="15">
        <v>3.4722222222222199E-3</v>
      </c>
      <c r="F33" s="21">
        <f t="shared" si="3"/>
        <v>3.4722222222222199E-3</v>
      </c>
      <c r="G33" s="5"/>
      <c r="H33" s="68"/>
      <c r="I33" s="68"/>
      <c r="J33" s="68"/>
      <c r="K33" s="84"/>
    </row>
    <row r="34" spans="1:11" ht="15.75" customHeight="1" x14ac:dyDescent="0.25">
      <c r="A34" s="62"/>
      <c r="B34" s="62"/>
      <c r="C34" s="19"/>
      <c r="D34" s="15">
        <v>0</v>
      </c>
      <c r="E34" s="15">
        <v>3.4722222222222199E-3</v>
      </c>
      <c r="F34" s="21">
        <f t="shared" si="3"/>
        <v>3.4722222222222199E-3</v>
      </c>
      <c r="G34" s="5"/>
      <c r="H34" s="68"/>
      <c r="I34" s="68"/>
      <c r="J34" s="68"/>
      <c r="K34" s="84"/>
    </row>
    <row r="35" spans="1:11" ht="15.75" customHeight="1" x14ac:dyDescent="0.25">
      <c r="A35" s="62"/>
      <c r="B35" s="62"/>
      <c r="C35" s="11" t="s">
        <v>71</v>
      </c>
      <c r="D35" s="15">
        <v>6.7708333333333301E-3</v>
      </c>
      <c r="E35" s="15">
        <v>2.480324074074074E-2</v>
      </c>
      <c r="F35" s="21">
        <f>SUM(E35-D35)</f>
        <v>1.803240740740741E-2</v>
      </c>
      <c r="G35" s="56">
        <v>39</v>
      </c>
      <c r="H35" s="68"/>
      <c r="I35" s="68"/>
      <c r="J35" s="68"/>
      <c r="K35" s="84"/>
    </row>
    <row r="36" spans="1:11" ht="15.75" customHeight="1" x14ac:dyDescent="0.25">
      <c r="A36" s="62"/>
      <c r="B36" s="62"/>
      <c r="C36" s="7"/>
      <c r="D36" s="15">
        <v>0</v>
      </c>
      <c r="E36" s="15">
        <v>3.4722222222222199E-3</v>
      </c>
      <c r="F36" s="21">
        <f t="shared" si="3"/>
        <v>3.4722222222222199E-3</v>
      </c>
      <c r="G36" s="5"/>
      <c r="H36" s="68"/>
      <c r="I36" s="68"/>
      <c r="J36" s="68"/>
      <c r="K36" s="84"/>
    </row>
    <row r="37" spans="1:11" ht="15.75" customHeight="1" x14ac:dyDescent="0.25">
      <c r="A37" s="71"/>
      <c r="B37" s="71"/>
      <c r="C37" s="7"/>
      <c r="D37" s="15">
        <v>0</v>
      </c>
      <c r="E37" s="15">
        <v>3.4722222222222199E-3</v>
      </c>
      <c r="F37" s="21">
        <f t="shared" si="3"/>
        <v>3.4722222222222199E-3</v>
      </c>
      <c r="G37" s="12"/>
      <c r="H37" s="73"/>
      <c r="I37" s="73"/>
      <c r="J37" s="73"/>
      <c r="K37" s="85"/>
    </row>
    <row r="38" spans="1:11" ht="15.75" customHeight="1" x14ac:dyDescent="0.25">
      <c r="A38" s="61">
        <v>6</v>
      </c>
      <c r="B38" s="61" t="s">
        <v>125</v>
      </c>
      <c r="C38" s="22" t="s">
        <v>126</v>
      </c>
      <c r="D38" s="15">
        <v>6.4236111111111117E-3</v>
      </c>
      <c r="E38" s="15">
        <v>2.3842592592592596E-2</v>
      </c>
      <c r="F38" s="21">
        <f>SUM(E38-D38)</f>
        <v>1.7418981481481483E-2</v>
      </c>
      <c r="G38" s="56">
        <v>41</v>
      </c>
      <c r="H38" s="67">
        <f>SUM(G38:G43)</f>
        <v>41</v>
      </c>
      <c r="I38" s="67"/>
      <c r="J38" s="67">
        <f t="shared" ref="J38" si="8">SUM(H38:I43)</f>
        <v>41</v>
      </c>
      <c r="K38" s="83">
        <v>5</v>
      </c>
    </row>
    <row r="39" spans="1:11" ht="15.75" customHeight="1" x14ac:dyDescent="0.25">
      <c r="A39" s="62"/>
      <c r="B39" s="62"/>
      <c r="C39" s="7"/>
      <c r="D39" s="15">
        <v>0</v>
      </c>
      <c r="E39" s="15">
        <v>3.4722222222222199E-3</v>
      </c>
      <c r="F39" s="21">
        <f t="shared" si="3"/>
        <v>3.4722222222222199E-3</v>
      </c>
      <c r="G39" s="5"/>
      <c r="H39" s="68"/>
      <c r="I39" s="68"/>
      <c r="J39" s="68"/>
      <c r="K39" s="84"/>
    </row>
    <row r="40" spans="1:11" ht="15.75" customHeight="1" x14ac:dyDescent="0.25">
      <c r="A40" s="62"/>
      <c r="B40" s="62"/>
      <c r="C40" s="7"/>
      <c r="D40" s="15">
        <v>0</v>
      </c>
      <c r="E40" s="15">
        <v>3.472222222222222E-3</v>
      </c>
      <c r="F40" s="21">
        <f t="shared" si="3"/>
        <v>3.472222222222222E-3</v>
      </c>
      <c r="G40" s="5"/>
      <c r="H40" s="68"/>
      <c r="I40" s="68"/>
      <c r="J40" s="68"/>
      <c r="K40" s="84"/>
    </row>
    <row r="41" spans="1:11" ht="15.75" customHeight="1" x14ac:dyDescent="0.25">
      <c r="A41" s="62"/>
      <c r="B41" s="62"/>
      <c r="C41" s="7"/>
      <c r="D41" s="15">
        <v>0</v>
      </c>
      <c r="E41" s="15">
        <v>3.472222222222222E-3</v>
      </c>
      <c r="F41" s="21">
        <f t="shared" si="3"/>
        <v>3.472222222222222E-3</v>
      </c>
      <c r="G41" s="5"/>
      <c r="H41" s="68"/>
      <c r="I41" s="68"/>
      <c r="J41" s="68"/>
      <c r="K41" s="84"/>
    </row>
    <row r="42" spans="1:11" ht="15.75" customHeight="1" x14ac:dyDescent="0.25">
      <c r="A42" s="62"/>
      <c r="B42" s="62"/>
      <c r="C42" s="7"/>
      <c r="D42" s="15">
        <v>0</v>
      </c>
      <c r="E42" s="15">
        <v>3.4722222222222199E-3</v>
      </c>
      <c r="F42" s="21">
        <f t="shared" si="3"/>
        <v>3.4722222222222199E-3</v>
      </c>
      <c r="G42" s="5"/>
      <c r="H42" s="68"/>
      <c r="I42" s="68"/>
      <c r="J42" s="68"/>
      <c r="K42" s="84"/>
    </row>
    <row r="43" spans="1:11" ht="15.75" customHeight="1" x14ac:dyDescent="0.25">
      <c r="A43" s="71"/>
      <c r="B43" s="71"/>
      <c r="C43" s="7"/>
      <c r="D43" s="15">
        <v>0</v>
      </c>
      <c r="E43" s="15">
        <v>3.4722222222222199E-3</v>
      </c>
      <c r="F43" s="21">
        <f t="shared" si="3"/>
        <v>3.4722222222222199E-3</v>
      </c>
      <c r="G43" s="5"/>
      <c r="H43" s="73"/>
      <c r="I43" s="73"/>
      <c r="J43" s="73"/>
      <c r="K43" s="85"/>
    </row>
    <row r="44" spans="1:11" ht="15.75" customHeight="1" x14ac:dyDescent="0.25">
      <c r="A44" s="61">
        <v>7</v>
      </c>
      <c r="B44" s="63" t="s">
        <v>168</v>
      </c>
      <c r="C44" s="7" t="s">
        <v>170</v>
      </c>
      <c r="D44" s="15">
        <v>7.8125000000000104E-3</v>
      </c>
      <c r="E44" s="15">
        <v>0</v>
      </c>
      <c r="F44" s="21" t="s">
        <v>195</v>
      </c>
      <c r="G44" s="5"/>
      <c r="H44" s="67">
        <f t="shared" ref="H44" si="9">SUM(G44:G49)</f>
        <v>0</v>
      </c>
      <c r="I44" s="67"/>
      <c r="J44" s="67">
        <f t="shared" ref="J44" si="10">SUM(H44:I49)</f>
        <v>0</v>
      </c>
      <c r="K44" s="83">
        <v>7</v>
      </c>
    </row>
    <row r="45" spans="1:11" ht="15.75" customHeight="1" x14ac:dyDescent="0.25">
      <c r="A45" s="62"/>
      <c r="B45" s="64"/>
      <c r="C45" s="7"/>
      <c r="D45" s="15">
        <v>0</v>
      </c>
      <c r="E45" s="15">
        <v>3.4722222222222199E-3</v>
      </c>
      <c r="F45" s="21">
        <f t="shared" si="3"/>
        <v>3.4722222222222199E-3</v>
      </c>
      <c r="G45" s="5"/>
      <c r="H45" s="68"/>
      <c r="I45" s="68"/>
      <c r="J45" s="68"/>
      <c r="K45" s="84"/>
    </row>
    <row r="46" spans="1:11" ht="15.75" customHeight="1" x14ac:dyDescent="0.25">
      <c r="A46" s="62"/>
      <c r="B46" s="64"/>
      <c r="C46" s="11"/>
      <c r="D46" s="15">
        <v>0</v>
      </c>
      <c r="E46" s="15">
        <v>3.4722222222222199E-3</v>
      </c>
      <c r="F46" s="21">
        <f t="shared" si="3"/>
        <v>3.4722222222222199E-3</v>
      </c>
      <c r="G46" s="5"/>
      <c r="H46" s="68"/>
      <c r="I46" s="68"/>
      <c r="J46" s="68"/>
      <c r="K46" s="84"/>
    </row>
    <row r="47" spans="1:11" ht="15.75" customHeight="1" x14ac:dyDescent="0.25">
      <c r="A47" s="62"/>
      <c r="B47" s="64"/>
      <c r="C47" s="7"/>
      <c r="D47" s="15">
        <v>0</v>
      </c>
      <c r="E47" s="15">
        <v>3.4722222222222199E-3</v>
      </c>
      <c r="F47" s="21">
        <f t="shared" si="3"/>
        <v>3.4722222222222199E-3</v>
      </c>
      <c r="G47" s="5"/>
      <c r="H47" s="68"/>
      <c r="I47" s="68"/>
      <c r="J47" s="68"/>
      <c r="K47" s="84"/>
    </row>
    <row r="48" spans="1:11" ht="15.75" customHeight="1" x14ac:dyDescent="0.25">
      <c r="A48" s="62"/>
      <c r="B48" s="64"/>
      <c r="C48" s="7"/>
      <c r="D48" s="15">
        <v>0</v>
      </c>
      <c r="E48" s="15">
        <v>3.4722222222222199E-3</v>
      </c>
      <c r="F48" s="21">
        <f t="shared" si="3"/>
        <v>3.4722222222222199E-3</v>
      </c>
      <c r="G48" s="5"/>
      <c r="H48" s="68"/>
      <c r="I48" s="68"/>
      <c r="J48" s="68"/>
      <c r="K48" s="84"/>
    </row>
    <row r="49" spans="1:11" ht="15.75" customHeight="1" x14ac:dyDescent="0.25">
      <c r="A49" s="71"/>
      <c r="B49" s="72"/>
      <c r="C49" s="7"/>
      <c r="D49" s="15">
        <v>0</v>
      </c>
      <c r="E49" s="15">
        <v>3.4722222222222199E-3</v>
      </c>
      <c r="F49" s="21">
        <f t="shared" si="3"/>
        <v>3.4722222222222199E-3</v>
      </c>
      <c r="G49" s="5"/>
      <c r="H49" s="73"/>
      <c r="I49" s="73"/>
      <c r="J49" s="73"/>
      <c r="K49" s="85"/>
    </row>
    <row r="50" spans="1:11" ht="15.75" customHeight="1" x14ac:dyDescent="0.25"/>
    <row r="51" spans="1:11" ht="15.75" customHeight="1" x14ac:dyDescent="0.25">
      <c r="B51" s="26" t="s">
        <v>17</v>
      </c>
      <c r="C51" s="26"/>
      <c r="D51" s="26"/>
      <c r="E51" s="26"/>
      <c r="F51" s="26"/>
    </row>
    <row r="52" spans="1:11" ht="31.5" customHeight="1" x14ac:dyDescent="0.25">
      <c r="B52" s="25" t="s">
        <v>18</v>
      </c>
    </row>
  </sheetData>
  <mergeCells count="46">
    <mergeCell ref="B1:K1"/>
    <mergeCell ref="B2:K2"/>
    <mergeCell ref="B3:K3"/>
    <mergeCell ref="B4:G4"/>
    <mergeCell ref="A38:A43"/>
    <mergeCell ref="H8:H13"/>
    <mergeCell ref="H14:H19"/>
    <mergeCell ref="H20:H25"/>
    <mergeCell ref="H26:H31"/>
    <mergeCell ref="H32:H37"/>
    <mergeCell ref="H38:H43"/>
    <mergeCell ref="J20:J25"/>
    <mergeCell ref="J26:J31"/>
    <mergeCell ref="J32:J37"/>
    <mergeCell ref="A44:A49"/>
    <mergeCell ref="B44:B49"/>
    <mergeCell ref="B38:B43"/>
    <mergeCell ref="K32:K37"/>
    <mergeCell ref="A8:A13"/>
    <mergeCell ref="A14:A19"/>
    <mergeCell ref="A20:A25"/>
    <mergeCell ref="A26:A31"/>
    <mergeCell ref="A32:A37"/>
    <mergeCell ref="B8:B13"/>
    <mergeCell ref="B14:B19"/>
    <mergeCell ref="B20:B25"/>
    <mergeCell ref="B26:B31"/>
    <mergeCell ref="B32:B37"/>
    <mergeCell ref="K38:K43"/>
    <mergeCell ref="K44:K49"/>
    <mergeCell ref="H44:H49"/>
    <mergeCell ref="K26:K31"/>
    <mergeCell ref="K20:K25"/>
    <mergeCell ref="K8:K13"/>
    <mergeCell ref="K14:K19"/>
    <mergeCell ref="J38:J43"/>
    <mergeCell ref="J44:J49"/>
    <mergeCell ref="I44:I49"/>
    <mergeCell ref="I8:I13"/>
    <mergeCell ref="I14:I19"/>
    <mergeCell ref="I20:I25"/>
    <mergeCell ref="I26:I31"/>
    <mergeCell ref="I32:I37"/>
    <mergeCell ref="I38:I43"/>
    <mergeCell ref="J8:J13"/>
    <mergeCell ref="J14:J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opLeftCell="A5" zoomScaleNormal="100" workbookViewId="0">
      <selection activeCell="J14" sqref="J14"/>
    </sheetView>
  </sheetViews>
  <sheetFormatPr defaultRowHeight="15" x14ac:dyDescent="0.25"/>
  <cols>
    <col min="1" max="1" width="9.140625" customWidth="1"/>
    <col min="2" max="2" width="7.42578125" style="6" customWidth="1"/>
    <col min="3" max="3" width="23.28515625" style="3" customWidth="1"/>
    <col min="4" max="4" width="34.5703125" customWidth="1"/>
    <col min="5" max="5" width="9.28515625" customWidth="1"/>
    <col min="6" max="6" width="10.85546875" customWidth="1"/>
    <col min="7" max="7" width="11" customWidth="1"/>
    <col min="8" max="8" width="7.42578125" style="6" customWidth="1"/>
  </cols>
  <sheetData>
    <row r="1" spans="1:12" ht="19.7" customHeight="1" x14ac:dyDescent="0.25">
      <c r="A1" s="57" t="s">
        <v>41</v>
      </c>
      <c r="B1" s="57"/>
      <c r="C1" s="57"/>
      <c r="D1" s="57"/>
      <c r="E1" s="57"/>
      <c r="F1" s="57"/>
      <c r="G1" s="57"/>
      <c r="H1" s="57"/>
    </row>
    <row r="2" spans="1:12" ht="19.7" customHeight="1" x14ac:dyDescent="0.25">
      <c r="A2" s="58" t="s">
        <v>37</v>
      </c>
      <c r="B2" s="58"/>
      <c r="C2" s="58"/>
      <c r="D2" s="58"/>
      <c r="E2" s="58"/>
      <c r="F2" s="58"/>
      <c r="G2" s="58"/>
      <c r="H2" s="58"/>
      <c r="I2" s="10"/>
    </row>
    <row r="3" spans="1:12" ht="19.7" customHeight="1" x14ac:dyDescent="0.25">
      <c r="A3" s="59" t="s">
        <v>38</v>
      </c>
      <c r="B3" s="59"/>
      <c r="C3" s="59"/>
      <c r="D3" s="59"/>
      <c r="E3" s="59"/>
      <c r="F3" s="59"/>
      <c r="G3" s="59"/>
      <c r="H3" s="59"/>
    </row>
    <row r="4" spans="1:12" ht="12" customHeight="1" x14ac:dyDescent="0.25">
      <c r="A4" s="60"/>
      <c r="B4" s="60"/>
      <c r="C4" s="60"/>
      <c r="D4" s="60"/>
      <c r="E4" s="60"/>
      <c r="F4" s="60"/>
      <c r="G4" s="60"/>
      <c r="H4" s="60"/>
    </row>
    <row r="5" spans="1:12" ht="19.7" customHeight="1" x14ac:dyDescent="0.25">
      <c r="A5" s="27" t="s">
        <v>13</v>
      </c>
      <c r="B5" s="28"/>
      <c r="C5" s="29"/>
      <c r="D5" s="24"/>
      <c r="E5" s="24"/>
      <c r="F5" s="24"/>
      <c r="G5" s="28"/>
      <c r="H5" s="30" t="s">
        <v>7</v>
      </c>
    </row>
    <row r="6" spans="1:12" s="32" customFormat="1" ht="19.7" customHeight="1" x14ac:dyDescent="0.25">
      <c r="A6" s="1" t="s">
        <v>58</v>
      </c>
      <c r="B6" s="31"/>
      <c r="C6" s="1" t="s">
        <v>27</v>
      </c>
      <c r="D6" s="17"/>
      <c r="E6" s="17"/>
      <c r="F6" s="17"/>
      <c r="G6" s="31" t="s">
        <v>21</v>
      </c>
      <c r="H6" s="1" t="s">
        <v>32</v>
      </c>
    </row>
    <row r="7" spans="1:12" s="16" customFormat="1" ht="11.25" customHeight="1" x14ac:dyDescent="0.25">
      <c r="A7" s="2"/>
      <c r="C7" s="1"/>
      <c r="D7" s="17"/>
      <c r="E7" s="17"/>
      <c r="F7" s="17"/>
      <c r="H7" s="18"/>
    </row>
    <row r="8" spans="1:12" ht="32.25" customHeight="1" x14ac:dyDescent="0.25">
      <c r="A8" s="14" t="s">
        <v>0</v>
      </c>
      <c r="B8" s="13" t="s">
        <v>3</v>
      </c>
      <c r="C8" s="13" t="s">
        <v>4</v>
      </c>
      <c r="D8" s="13" t="s">
        <v>5</v>
      </c>
      <c r="E8" s="13" t="s">
        <v>1</v>
      </c>
      <c r="F8" s="13" t="s">
        <v>2</v>
      </c>
      <c r="G8" s="13" t="s">
        <v>6</v>
      </c>
      <c r="H8" s="14" t="s">
        <v>14</v>
      </c>
      <c r="L8" s="16"/>
    </row>
    <row r="9" spans="1:12" ht="15.75" customHeight="1" x14ac:dyDescent="0.25">
      <c r="A9" s="5">
        <v>1</v>
      </c>
      <c r="B9" s="33">
        <v>1</v>
      </c>
      <c r="C9" s="8" t="s">
        <v>112</v>
      </c>
      <c r="D9" s="9" t="s">
        <v>167</v>
      </c>
      <c r="E9" s="15">
        <v>1.7361111111111112E-4</v>
      </c>
      <c r="F9" s="15">
        <v>2.1527777777777778E-3</v>
      </c>
      <c r="G9" s="21">
        <f>SUM(F9-E9)</f>
        <v>1.9791666666666668E-3</v>
      </c>
      <c r="H9" s="36"/>
    </row>
    <row r="10" spans="1:12" ht="15.75" customHeight="1" x14ac:dyDescent="0.25">
      <c r="A10" s="5">
        <v>2</v>
      </c>
      <c r="B10" s="33">
        <v>2</v>
      </c>
      <c r="C10" s="8" t="s">
        <v>112</v>
      </c>
      <c r="D10" s="7" t="s">
        <v>113</v>
      </c>
      <c r="E10" s="15">
        <v>3.4722222222222224E-4</v>
      </c>
      <c r="F10" s="15">
        <v>2.4421296296296296E-3</v>
      </c>
      <c r="G10" s="21">
        <f>SUM(F10-E10)</f>
        <v>2.0949074074074073E-3</v>
      </c>
      <c r="H10" s="36"/>
    </row>
    <row r="11" spans="1:12" ht="15.75" customHeight="1" x14ac:dyDescent="0.25">
      <c r="A11" s="5">
        <v>3</v>
      </c>
      <c r="B11" s="33">
        <v>3</v>
      </c>
      <c r="C11" s="8" t="s">
        <v>33</v>
      </c>
      <c r="D11" s="9" t="s">
        <v>42</v>
      </c>
      <c r="E11" s="15">
        <v>5.2083333333333333E-4</v>
      </c>
      <c r="F11" s="15">
        <v>3.5532407407407405E-3</v>
      </c>
      <c r="G11" s="21">
        <f>SUM(F11-E11)</f>
        <v>3.0324074074074073E-3</v>
      </c>
      <c r="H11" s="36"/>
    </row>
    <row r="13" spans="1:12" ht="15.75" x14ac:dyDescent="0.25">
      <c r="C13" s="26" t="s">
        <v>17</v>
      </c>
      <c r="D13" s="26"/>
      <c r="E13" s="26"/>
      <c r="F13" s="26"/>
      <c r="G13" s="26"/>
    </row>
    <row r="14" spans="1:12" ht="30.75" customHeight="1" x14ac:dyDescent="0.25">
      <c r="C14" s="25" t="s">
        <v>18</v>
      </c>
      <c r="D14" s="26"/>
      <c r="E14" s="26"/>
      <c r="F14" s="26"/>
      <c r="G14" s="26"/>
    </row>
  </sheetData>
  <sortState ref="C9:H11">
    <sortCondition ref="H9:H11"/>
  </sortState>
  <mergeCells count="4">
    <mergeCell ref="A1:H1"/>
    <mergeCell ref="A2:H2"/>
    <mergeCell ref="A3:H3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zoomScaleNormal="100" workbookViewId="0">
      <selection activeCell="J14" sqref="J14"/>
    </sheetView>
  </sheetViews>
  <sheetFormatPr defaultRowHeight="15" x14ac:dyDescent="0.25"/>
  <cols>
    <col min="1" max="1" width="9.140625" customWidth="1"/>
    <col min="2" max="2" width="7.28515625" style="6" customWidth="1"/>
    <col min="3" max="3" width="23.28515625" style="3" customWidth="1"/>
    <col min="4" max="4" width="35.85546875" customWidth="1"/>
    <col min="5" max="5" width="9.28515625" customWidth="1"/>
    <col min="6" max="6" width="9.85546875" customWidth="1"/>
    <col min="7" max="7" width="11.140625" customWidth="1"/>
    <col min="8" max="8" width="7.28515625" style="6" customWidth="1"/>
  </cols>
  <sheetData>
    <row r="1" spans="1:12" ht="19.7" customHeight="1" x14ac:dyDescent="0.25">
      <c r="A1" s="57" t="s">
        <v>41</v>
      </c>
      <c r="B1" s="57"/>
      <c r="C1" s="57"/>
      <c r="D1" s="57"/>
      <c r="E1" s="57"/>
      <c r="F1" s="57"/>
      <c r="G1" s="57"/>
      <c r="H1" s="57"/>
    </row>
    <row r="2" spans="1:12" ht="19.7" customHeight="1" x14ac:dyDescent="0.25">
      <c r="A2" s="58" t="s">
        <v>37</v>
      </c>
      <c r="B2" s="58"/>
      <c r="C2" s="58"/>
      <c r="D2" s="58"/>
      <c r="E2" s="58"/>
      <c r="F2" s="58"/>
      <c r="G2" s="58"/>
      <c r="H2" s="58"/>
      <c r="I2" s="10"/>
    </row>
    <row r="3" spans="1:12" ht="19.7" customHeight="1" x14ac:dyDescent="0.25">
      <c r="A3" s="59" t="s">
        <v>38</v>
      </c>
      <c r="B3" s="59"/>
      <c r="C3" s="59"/>
      <c r="D3" s="59"/>
      <c r="E3" s="59"/>
      <c r="F3" s="59"/>
      <c r="G3" s="59"/>
      <c r="H3" s="59"/>
    </row>
    <row r="4" spans="1:12" ht="12" customHeight="1" x14ac:dyDescent="0.25">
      <c r="A4" s="60"/>
      <c r="B4" s="60"/>
      <c r="C4" s="60"/>
      <c r="D4" s="60"/>
      <c r="E4" s="60"/>
      <c r="F4" s="60"/>
      <c r="G4" s="60"/>
      <c r="H4" s="60"/>
    </row>
    <row r="5" spans="1:12" ht="19.7" customHeight="1" x14ac:dyDescent="0.25">
      <c r="A5" s="27" t="s">
        <v>13</v>
      </c>
      <c r="B5" s="28"/>
      <c r="C5" s="29"/>
      <c r="D5" s="24"/>
      <c r="E5" s="24"/>
      <c r="F5" s="24"/>
      <c r="G5" s="28"/>
      <c r="H5" s="30" t="s">
        <v>7</v>
      </c>
    </row>
    <row r="6" spans="1:12" s="32" customFormat="1" ht="19.7" customHeight="1" x14ac:dyDescent="0.25">
      <c r="A6" s="1" t="s">
        <v>58</v>
      </c>
      <c r="B6" s="31"/>
      <c r="C6" s="1" t="s">
        <v>29</v>
      </c>
      <c r="D6" s="17"/>
      <c r="E6" s="17"/>
      <c r="F6" s="17"/>
      <c r="G6" s="31" t="s">
        <v>21</v>
      </c>
      <c r="H6" s="1" t="s">
        <v>32</v>
      </c>
    </row>
    <row r="7" spans="1:12" s="16" customFormat="1" ht="11.25" customHeight="1" x14ac:dyDescent="0.25">
      <c r="A7" s="2"/>
      <c r="C7" s="1"/>
      <c r="D7" s="17"/>
      <c r="E7" s="17"/>
      <c r="F7" s="17"/>
      <c r="H7" s="18"/>
    </row>
    <row r="8" spans="1:12" ht="32.25" customHeight="1" x14ac:dyDescent="0.25">
      <c r="A8" s="14" t="s">
        <v>0</v>
      </c>
      <c r="B8" s="13" t="s">
        <v>3</v>
      </c>
      <c r="C8" s="13" t="s">
        <v>4</v>
      </c>
      <c r="D8" s="13" t="s">
        <v>5</v>
      </c>
      <c r="E8" s="13" t="s">
        <v>1</v>
      </c>
      <c r="F8" s="13" t="s">
        <v>2</v>
      </c>
      <c r="G8" s="13" t="s">
        <v>6</v>
      </c>
      <c r="H8" s="14" t="s">
        <v>14</v>
      </c>
      <c r="L8" s="16"/>
    </row>
    <row r="9" spans="1:12" ht="15.75" customHeight="1" x14ac:dyDescent="0.25">
      <c r="A9" s="5">
        <v>1</v>
      </c>
      <c r="B9" s="48">
        <v>5</v>
      </c>
      <c r="C9" s="8" t="s">
        <v>33</v>
      </c>
      <c r="D9" s="9" t="s">
        <v>43</v>
      </c>
      <c r="E9" s="15">
        <v>8.6805555555555551E-4</v>
      </c>
      <c r="F9" s="15">
        <v>5.138888888888889E-3</v>
      </c>
      <c r="G9" s="21">
        <f>SUM(F9-E9)</f>
        <v>4.2708333333333331E-3</v>
      </c>
      <c r="H9" s="36"/>
    </row>
    <row r="10" spans="1:12" ht="15.75" customHeight="1" x14ac:dyDescent="0.25">
      <c r="A10" s="5">
        <v>2</v>
      </c>
      <c r="B10" s="48">
        <v>4</v>
      </c>
      <c r="C10" s="8" t="s">
        <v>120</v>
      </c>
      <c r="D10" s="9" t="s">
        <v>121</v>
      </c>
      <c r="E10" s="15">
        <v>6.9444444444444447E-4</v>
      </c>
      <c r="F10" s="15">
        <v>5.138888888888889E-3</v>
      </c>
      <c r="G10" s="21">
        <f>SUM(F10-E10)</f>
        <v>4.4444444444444444E-3</v>
      </c>
      <c r="H10" s="36"/>
    </row>
    <row r="11" spans="1:12" ht="15.75" customHeight="1" x14ac:dyDescent="0.25">
      <c r="A11" s="5">
        <v>3</v>
      </c>
      <c r="B11" s="48">
        <v>6</v>
      </c>
      <c r="C11" s="8" t="s">
        <v>49</v>
      </c>
      <c r="D11" s="7" t="s">
        <v>50</v>
      </c>
      <c r="E11" s="15">
        <v>1.0416666666666699E-3</v>
      </c>
      <c r="F11" s="15">
        <v>5.7638888888888887E-3</v>
      </c>
      <c r="G11" s="21">
        <f>SUM(F11-E11)</f>
        <v>4.7222222222222188E-3</v>
      </c>
      <c r="H11" s="36"/>
    </row>
    <row r="13" spans="1:12" ht="15.75" x14ac:dyDescent="0.25">
      <c r="C13" s="26" t="s">
        <v>17</v>
      </c>
      <c r="D13" s="26"/>
      <c r="E13" s="26"/>
      <c r="F13" s="26"/>
      <c r="G13" s="26"/>
    </row>
    <row r="14" spans="1:12" ht="30.75" customHeight="1" x14ac:dyDescent="0.25">
      <c r="C14" s="25" t="s">
        <v>18</v>
      </c>
      <c r="D14" s="26"/>
      <c r="E14" s="26"/>
      <c r="F14" s="26"/>
      <c r="G14" s="26"/>
    </row>
  </sheetData>
  <sortState ref="B9:G11">
    <sortCondition ref="G9:G11"/>
  </sortState>
  <mergeCells count="4">
    <mergeCell ref="A1:H1"/>
    <mergeCell ref="A2:H2"/>
    <mergeCell ref="A3:H3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Normal="100" workbookViewId="0">
      <selection activeCell="I12" sqref="I12"/>
    </sheetView>
  </sheetViews>
  <sheetFormatPr defaultRowHeight="15" x14ac:dyDescent="0.25"/>
  <cols>
    <col min="1" max="1" width="9.140625" customWidth="1"/>
    <col min="2" max="2" width="7.28515625" style="6" customWidth="1"/>
    <col min="3" max="3" width="23.7109375" style="3" customWidth="1"/>
    <col min="4" max="4" width="35.85546875" customWidth="1"/>
    <col min="5" max="5" width="9.28515625" customWidth="1"/>
    <col min="6" max="6" width="9.85546875" customWidth="1"/>
    <col min="7" max="7" width="11.140625" customWidth="1"/>
  </cols>
  <sheetData>
    <row r="1" spans="1:11" ht="19.7" customHeight="1" x14ac:dyDescent="0.25">
      <c r="A1" s="57" t="s">
        <v>198</v>
      </c>
      <c r="B1" s="57"/>
      <c r="C1" s="57"/>
      <c r="D1" s="57"/>
      <c r="E1" s="57"/>
      <c r="F1" s="57"/>
      <c r="G1" s="57"/>
    </row>
    <row r="2" spans="1:11" ht="19.7" customHeight="1" x14ac:dyDescent="0.25">
      <c r="A2" s="58" t="s">
        <v>199</v>
      </c>
      <c r="B2" s="58"/>
      <c r="C2" s="58"/>
      <c r="D2" s="58"/>
      <c r="E2" s="58"/>
      <c r="F2" s="58"/>
      <c r="G2" s="58"/>
      <c r="H2" s="10"/>
    </row>
    <row r="3" spans="1:11" ht="12" customHeight="1" x14ac:dyDescent="0.25">
      <c r="A3" s="60"/>
      <c r="B3" s="60"/>
      <c r="C3" s="60"/>
      <c r="D3" s="60"/>
      <c r="E3" s="60"/>
      <c r="F3" s="60"/>
      <c r="G3" s="60"/>
    </row>
    <row r="4" spans="1:11" ht="19.7" customHeight="1" x14ac:dyDescent="0.25">
      <c r="A4" s="27" t="s">
        <v>13</v>
      </c>
      <c r="B4" s="28"/>
      <c r="C4" s="29"/>
      <c r="D4" s="24"/>
      <c r="E4" s="24"/>
      <c r="F4" s="24"/>
      <c r="G4" s="30" t="s">
        <v>7</v>
      </c>
    </row>
    <row r="5" spans="1:11" s="32" customFormat="1" ht="19.7" customHeight="1" x14ac:dyDescent="0.25">
      <c r="A5" s="1" t="s">
        <v>58</v>
      </c>
      <c r="B5" s="31"/>
      <c r="C5" s="1" t="s">
        <v>19</v>
      </c>
      <c r="D5" s="17"/>
      <c r="E5" s="17"/>
      <c r="F5" s="31" t="s">
        <v>21</v>
      </c>
      <c r="G5" s="1" t="s">
        <v>32</v>
      </c>
    </row>
    <row r="6" spans="1:11" s="16" customFormat="1" ht="11.25" customHeight="1" x14ac:dyDescent="0.25">
      <c r="A6" s="2"/>
      <c r="C6" s="1"/>
      <c r="D6" s="17"/>
      <c r="E6" s="17"/>
      <c r="F6" s="17"/>
    </row>
    <row r="7" spans="1:11" ht="32.25" customHeight="1" x14ac:dyDescent="0.25">
      <c r="A7" s="40" t="s">
        <v>0</v>
      </c>
      <c r="B7" s="13" t="s">
        <v>3</v>
      </c>
      <c r="C7" s="13" t="s">
        <v>4</v>
      </c>
      <c r="D7" s="13" t="s">
        <v>5</v>
      </c>
      <c r="E7" s="13" t="s">
        <v>1</v>
      </c>
      <c r="F7" s="13" t="s">
        <v>2</v>
      </c>
      <c r="G7" s="13" t="s">
        <v>6</v>
      </c>
      <c r="K7" s="16"/>
    </row>
    <row r="8" spans="1:11" ht="15.75" customHeight="1" x14ac:dyDescent="0.25">
      <c r="A8" s="52">
        <v>1</v>
      </c>
      <c r="B8" s="48">
        <v>17</v>
      </c>
      <c r="C8" s="8" t="s">
        <v>168</v>
      </c>
      <c r="D8" s="9" t="s">
        <v>169</v>
      </c>
      <c r="E8" s="15">
        <v>2.6041666666666665E-3</v>
      </c>
      <c r="F8" s="15">
        <v>7.0601851851851841E-3</v>
      </c>
      <c r="G8" s="21">
        <f t="shared" ref="G8" si="0">SUM(F8-E8)</f>
        <v>4.4560185185185171E-3</v>
      </c>
    </row>
    <row r="10" spans="1:11" ht="15.75" x14ac:dyDescent="0.25">
      <c r="C10" s="26" t="s">
        <v>17</v>
      </c>
      <c r="D10" s="26"/>
      <c r="E10" s="26"/>
      <c r="F10" s="26"/>
      <c r="G10" s="26"/>
    </row>
    <row r="11" spans="1:11" ht="30.75" customHeight="1" x14ac:dyDescent="0.25">
      <c r="C11" s="25" t="s">
        <v>18</v>
      </c>
      <c r="D11" s="26"/>
      <c r="E11" s="26"/>
      <c r="F11" s="26"/>
      <c r="G11" s="26"/>
    </row>
  </sheetData>
  <mergeCells count="3"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workbookViewId="0">
      <selection activeCell="F92" sqref="F92"/>
    </sheetView>
  </sheetViews>
  <sheetFormatPr defaultRowHeight="15.75" x14ac:dyDescent="0.25"/>
  <cols>
    <col min="1" max="1" width="9.140625" style="25"/>
  </cols>
  <sheetData>
    <row r="1" spans="1:2" x14ac:dyDescent="0.25">
      <c r="A1" s="37">
        <v>1</v>
      </c>
      <c r="B1" s="37">
        <v>17</v>
      </c>
    </row>
    <row r="2" spans="1:2" x14ac:dyDescent="0.25">
      <c r="A2" s="37">
        <v>2</v>
      </c>
      <c r="B2" s="37">
        <v>86</v>
      </c>
    </row>
    <row r="3" spans="1:2" x14ac:dyDescent="0.25">
      <c r="A3" s="37">
        <v>3</v>
      </c>
      <c r="B3" s="37">
        <v>62</v>
      </c>
    </row>
    <row r="4" spans="1:2" x14ac:dyDescent="0.25">
      <c r="A4" s="37">
        <v>4</v>
      </c>
      <c r="B4" s="37">
        <v>9</v>
      </c>
    </row>
    <row r="5" spans="1:2" x14ac:dyDescent="0.25">
      <c r="A5" s="37">
        <v>5</v>
      </c>
      <c r="B5" s="37">
        <v>24</v>
      </c>
    </row>
    <row r="6" spans="1:2" x14ac:dyDescent="0.25">
      <c r="A6" s="37">
        <v>6</v>
      </c>
      <c r="B6" s="37">
        <v>50</v>
      </c>
    </row>
    <row r="7" spans="1:2" x14ac:dyDescent="0.25">
      <c r="A7" s="37">
        <v>7</v>
      </c>
      <c r="B7" s="37">
        <v>56</v>
      </c>
    </row>
    <row r="8" spans="1:2" x14ac:dyDescent="0.25">
      <c r="A8" s="37">
        <v>8</v>
      </c>
      <c r="B8" s="37">
        <v>29</v>
      </c>
    </row>
    <row r="9" spans="1:2" x14ac:dyDescent="0.25">
      <c r="A9" s="37">
        <v>9</v>
      </c>
      <c r="B9" s="37">
        <v>70</v>
      </c>
    </row>
    <row r="10" spans="1:2" x14ac:dyDescent="0.25">
      <c r="A10" s="37">
        <v>10</v>
      </c>
      <c r="B10" s="37">
        <v>65</v>
      </c>
    </row>
    <row r="11" spans="1:2" x14ac:dyDescent="0.25">
      <c r="A11" s="37">
        <v>11</v>
      </c>
      <c r="B11" s="37">
        <v>32</v>
      </c>
    </row>
    <row r="12" spans="1:2" x14ac:dyDescent="0.25">
      <c r="A12" s="37">
        <v>12</v>
      </c>
      <c r="B12" s="37">
        <v>25</v>
      </c>
    </row>
    <row r="13" spans="1:2" x14ac:dyDescent="0.25">
      <c r="A13" s="37">
        <v>13</v>
      </c>
      <c r="B13" s="37">
        <v>74</v>
      </c>
    </row>
    <row r="14" spans="1:2" x14ac:dyDescent="0.25">
      <c r="A14" s="37">
        <v>14</v>
      </c>
      <c r="B14" s="37">
        <v>39</v>
      </c>
    </row>
    <row r="15" spans="1:2" x14ac:dyDescent="0.25">
      <c r="A15" s="37">
        <v>15</v>
      </c>
      <c r="B15" s="37">
        <v>12</v>
      </c>
    </row>
    <row r="16" spans="1:2" x14ac:dyDescent="0.25">
      <c r="A16" s="37">
        <v>16</v>
      </c>
      <c r="B16" s="37">
        <v>90</v>
      </c>
    </row>
    <row r="17" spans="1:2" x14ac:dyDescent="0.25">
      <c r="A17" s="37">
        <v>17</v>
      </c>
      <c r="B17" s="37">
        <v>13</v>
      </c>
    </row>
    <row r="18" spans="1:2" x14ac:dyDescent="0.25">
      <c r="A18" s="37">
        <v>18</v>
      </c>
      <c r="B18" s="37">
        <v>92</v>
      </c>
    </row>
    <row r="19" spans="1:2" x14ac:dyDescent="0.25">
      <c r="A19" s="37">
        <v>19</v>
      </c>
      <c r="B19" s="37">
        <v>34</v>
      </c>
    </row>
    <row r="20" spans="1:2" x14ac:dyDescent="0.25">
      <c r="A20" s="37">
        <v>20</v>
      </c>
      <c r="B20" s="37">
        <v>59</v>
      </c>
    </row>
    <row r="21" spans="1:2" x14ac:dyDescent="0.25">
      <c r="A21" s="37">
        <v>21</v>
      </c>
      <c r="B21" s="37">
        <v>63</v>
      </c>
    </row>
    <row r="22" spans="1:2" x14ac:dyDescent="0.25">
      <c r="A22" s="37">
        <v>22</v>
      </c>
      <c r="B22" s="37">
        <v>23</v>
      </c>
    </row>
    <row r="23" spans="1:2" x14ac:dyDescent="0.25">
      <c r="A23" s="37">
        <v>23</v>
      </c>
      <c r="B23" s="37">
        <v>89</v>
      </c>
    </row>
    <row r="24" spans="1:2" x14ac:dyDescent="0.25">
      <c r="A24" s="37">
        <v>24</v>
      </c>
      <c r="B24" s="37">
        <v>95</v>
      </c>
    </row>
    <row r="25" spans="1:2" x14ac:dyDescent="0.25">
      <c r="A25" s="37">
        <v>25</v>
      </c>
      <c r="B25" s="37">
        <v>60</v>
      </c>
    </row>
    <row r="26" spans="1:2" x14ac:dyDescent="0.25">
      <c r="A26" s="37">
        <v>26</v>
      </c>
      <c r="B26" s="37">
        <v>3</v>
      </c>
    </row>
    <row r="27" spans="1:2" x14ac:dyDescent="0.25">
      <c r="A27" s="37">
        <v>27</v>
      </c>
      <c r="B27" s="37">
        <v>46</v>
      </c>
    </row>
    <row r="28" spans="1:2" x14ac:dyDescent="0.25">
      <c r="A28" s="37">
        <v>28</v>
      </c>
      <c r="B28" s="37">
        <v>43</v>
      </c>
    </row>
    <row r="29" spans="1:2" x14ac:dyDescent="0.25">
      <c r="A29" s="37">
        <v>29</v>
      </c>
      <c r="B29" s="37">
        <v>37</v>
      </c>
    </row>
    <row r="30" spans="1:2" x14ac:dyDescent="0.25">
      <c r="A30" s="37">
        <v>30</v>
      </c>
      <c r="B30" s="37">
        <v>30</v>
      </c>
    </row>
    <row r="31" spans="1:2" x14ac:dyDescent="0.25">
      <c r="A31" s="37">
        <v>31</v>
      </c>
      <c r="B31" s="37">
        <v>53</v>
      </c>
    </row>
    <row r="32" spans="1:2" x14ac:dyDescent="0.25">
      <c r="A32" s="37">
        <v>32</v>
      </c>
      <c r="B32" s="37">
        <v>80</v>
      </c>
    </row>
    <row r="33" spans="1:2" x14ac:dyDescent="0.25">
      <c r="A33" s="37">
        <v>33</v>
      </c>
      <c r="B33" s="37">
        <v>41</v>
      </c>
    </row>
    <row r="34" spans="1:2" x14ac:dyDescent="0.25">
      <c r="A34" s="37">
        <v>34</v>
      </c>
      <c r="B34" s="37">
        <v>49</v>
      </c>
    </row>
    <row r="35" spans="1:2" x14ac:dyDescent="0.25">
      <c r="A35" s="37">
        <v>35</v>
      </c>
      <c r="B35" s="37">
        <v>21</v>
      </c>
    </row>
    <row r="36" spans="1:2" x14ac:dyDescent="0.25">
      <c r="A36" s="37">
        <v>36</v>
      </c>
      <c r="B36" s="37">
        <v>47</v>
      </c>
    </row>
    <row r="37" spans="1:2" x14ac:dyDescent="0.25">
      <c r="A37" s="37">
        <v>37</v>
      </c>
      <c r="B37" s="37">
        <v>82</v>
      </c>
    </row>
    <row r="38" spans="1:2" x14ac:dyDescent="0.25">
      <c r="A38" s="37">
        <v>38</v>
      </c>
      <c r="B38" s="37">
        <v>20</v>
      </c>
    </row>
    <row r="39" spans="1:2" x14ac:dyDescent="0.25">
      <c r="A39" s="37">
        <v>39</v>
      </c>
      <c r="B39" s="37">
        <v>58</v>
      </c>
    </row>
    <row r="40" spans="1:2" x14ac:dyDescent="0.25">
      <c r="A40" s="37">
        <v>40</v>
      </c>
      <c r="B40" s="37">
        <v>69</v>
      </c>
    </row>
    <row r="41" spans="1:2" x14ac:dyDescent="0.25">
      <c r="A41" s="37">
        <v>41</v>
      </c>
      <c r="B41" s="37">
        <v>81</v>
      </c>
    </row>
    <row r="42" spans="1:2" x14ac:dyDescent="0.25">
      <c r="A42" s="37">
        <v>42</v>
      </c>
      <c r="B42" s="37">
        <v>83</v>
      </c>
    </row>
    <row r="43" spans="1:2" x14ac:dyDescent="0.25">
      <c r="A43" s="37">
        <v>43</v>
      </c>
      <c r="B43" s="37">
        <v>48</v>
      </c>
    </row>
    <row r="44" spans="1:2" x14ac:dyDescent="0.25">
      <c r="A44" s="37">
        <v>44</v>
      </c>
      <c r="B44" s="37">
        <v>54</v>
      </c>
    </row>
    <row r="45" spans="1:2" x14ac:dyDescent="0.25">
      <c r="A45" s="37">
        <v>45</v>
      </c>
      <c r="B45" s="37">
        <v>87</v>
      </c>
    </row>
    <row r="46" spans="1:2" x14ac:dyDescent="0.25">
      <c r="A46" s="37">
        <v>46</v>
      </c>
      <c r="B46" s="37">
        <v>22</v>
      </c>
    </row>
    <row r="47" spans="1:2" x14ac:dyDescent="0.25">
      <c r="A47" s="37">
        <v>47</v>
      </c>
      <c r="B47" s="37">
        <v>75</v>
      </c>
    </row>
    <row r="48" spans="1:2" x14ac:dyDescent="0.25">
      <c r="A48" s="37">
        <v>48</v>
      </c>
      <c r="B48" s="37">
        <v>10</v>
      </c>
    </row>
    <row r="49" spans="1:2" x14ac:dyDescent="0.25">
      <c r="A49" s="37">
        <v>49</v>
      </c>
      <c r="B49" s="37">
        <v>100</v>
      </c>
    </row>
    <row r="50" spans="1:2" x14ac:dyDescent="0.25">
      <c r="A50" s="37">
        <v>50</v>
      </c>
      <c r="B50" s="37">
        <v>28</v>
      </c>
    </row>
    <row r="51" spans="1:2" x14ac:dyDescent="0.25">
      <c r="A51" s="37">
        <v>51</v>
      </c>
      <c r="B51" s="37">
        <v>36</v>
      </c>
    </row>
    <row r="52" spans="1:2" x14ac:dyDescent="0.25">
      <c r="A52" s="37">
        <v>52</v>
      </c>
      <c r="B52" s="37">
        <v>2</v>
      </c>
    </row>
    <row r="53" spans="1:2" x14ac:dyDescent="0.25">
      <c r="A53" s="37">
        <v>53</v>
      </c>
      <c r="B53" s="37">
        <v>6</v>
      </c>
    </row>
    <row r="54" spans="1:2" x14ac:dyDescent="0.25">
      <c r="A54" s="37">
        <v>54</v>
      </c>
      <c r="B54" s="37">
        <v>52</v>
      </c>
    </row>
    <row r="55" spans="1:2" x14ac:dyDescent="0.25">
      <c r="A55" s="37">
        <v>55</v>
      </c>
      <c r="B55" s="37">
        <v>68</v>
      </c>
    </row>
    <row r="56" spans="1:2" x14ac:dyDescent="0.25">
      <c r="A56" s="37">
        <v>56</v>
      </c>
      <c r="B56" s="37">
        <v>15</v>
      </c>
    </row>
    <row r="57" spans="1:2" x14ac:dyDescent="0.25">
      <c r="A57" s="37">
        <v>57</v>
      </c>
      <c r="B57" s="37">
        <v>40</v>
      </c>
    </row>
    <row r="58" spans="1:2" x14ac:dyDescent="0.25">
      <c r="A58" s="37">
        <v>58</v>
      </c>
      <c r="B58" s="37">
        <v>35</v>
      </c>
    </row>
    <row r="59" spans="1:2" x14ac:dyDescent="0.25">
      <c r="A59" s="37">
        <v>59</v>
      </c>
      <c r="B59" s="37">
        <v>18</v>
      </c>
    </row>
    <row r="60" spans="1:2" x14ac:dyDescent="0.25">
      <c r="A60" s="37">
        <v>60</v>
      </c>
      <c r="B60" s="37">
        <v>61</v>
      </c>
    </row>
    <row r="61" spans="1:2" x14ac:dyDescent="0.25">
      <c r="A61" s="37">
        <v>61</v>
      </c>
      <c r="B61" s="37">
        <v>31</v>
      </c>
    </row>
    <row r="62" spans="1:2" x14ac:dyDescent="0.25">
      <c r="A62" s="37">
        <v>62</v>
      </c>
      <c r="B62" s="37">
        <v>64</v>
      </c>
    </row>
    <row r="63" spans="1:2" x14ac:dyDescent="0.25">
      <c r="A63" s="37">
        <v>63</v>
      </c>
      <c r="B63" s="37">
        <v>97</v>
      </c>
    </row>
    <row r="64" spans="1:2" x14ac:dyDescent="0.25">
      <c r="A64" s="37">
        <v>64</v>
      </c>
      <c r="B64" s="37">
        <v>8</v>
      </c>
    </row>
    <row r="65" spans="1:2" x14ac:dyDescent="0.25">
      <c r="A65" s="37">
        <v>65</v>
      </c>
      <c r="B65" s="37">
        <v>51</v>
      </c>
    </row>
    <row r="66" spans="1:2" x14ac:dyDescent="0.25">
      <c r="A66" s="37">
        <v>66</v>
      </c>
      <c r="B66" s="37">
        <v>73</v>
      </c>
    </row>
    <row r="67" spans="1:2" x14ac:dyDescent="0.25">
      <c r="A67" s="37">
        <v>67</v>
      </c>
      <c r="B67" s="37">
        <v>66</v>
      </c>
    </row>
    <row r="68" spans="1:2" x14ac:dyDescent="0.25">
      <c r="A68" s="37">
        <v>68</v>
      </c>
      <c r="B68" s="37">
        <v>11</v>
      </c>
    </row>
    <row r="69" spans="1:2" x14ac:dyDescent="0.25">
      <c r="A69" s="37">
        <v>69</v>
      </c>
      <c r="B69" s="37">
        <v>96</v>
      </c>
    </row>
    <row r="70" spans="1:2" x14ac:dyDescent="0.25">
      <c r="A70" s="37">
        <v>70</v>
      </c>
      <c r="B70" s="37">
        <v>67</v>
      </c>
    </row>
    <row r="71" spans="1:2" x14ac:dyDescent="0.25">
      <c r="A71" s="37">
        <v>71</v>
      </c>
      <c r="B71" s="37">
        <v>19</v>
      </c>
    </row>
    <row r="72" spans="1:2" x14ac:dyDescent="0.25">
      <c r="A72" s="37">
        <v>72</v>
      </c>
      <c r="B72" s="37">
        <v>77</v>
      </c>
    </row>
    <row r="73" spans="1:2" x14ac:dyDescent="0.25">
      <c r="A73" s="37">
        <v>73</v>
      </c>
      <c r="B73" s="37">
        <v>1</v>
      </c>
    </row>
    <row r="74" spans="1:2" x14ac:dyDescent="0.25">
      <c r="A74" s="37">
        <v>74</v>
      </c>
      <c r="B74" s="37">
        <v>55</v>
      </c>
    </row>
    <row r="75" spans="1:2" x14ac:dyDescent="0.25">
      <c r="A75" s="37">
        <v>75</v>
      </c>
      <c r="B75" s="37">
        <v>45</v>
      </c>
    </row>
    <row r="76" spans="1:2" x14ac:dyDescent="0.25">
      <c r="A76" s="37">
        <v>76</v>
      </c>
      <c r="B76" s="37">
        <v>71</v>
      </c>
    </row>
    <row r="77" spans="1:2" x14ac:dyDescent="0.25">
      <c r="A77" s="37">
        <v>77</v>
      </c>
      <c r="B77" s="37">
        <v>79</v>
      </c>
    </row>
    <row r="78" spans="1:2" x14ac:dyDescent="0.25">
      <c r="A78" s="37">
        <v>78</v>
      </c>
      <c r="B78" s="37">
        <v>98</v>
      </c>
    </row>
    <row r="79" spans="1:2" x14ac:dyDescent="0.25">
      <c r="A79" s="37">
        <v>79</v>
      </c>
      <c r="B79" s="37">
        <v>26</v>
      </c>
    </row>
    <row r="80" spans="1:2" x14ac:dyDescent="0.25">
      <c r="A80" s="37">
        <v>80</v>
      </c>
      <c r="B80" s="37">
        <v>44</v>
      </c>
    </row>
    <row r="81" spans="1:2" x14ac:dyDescent="0.25">
      <c r="A81" s="37">
        <v>81</v>
      </c>
      <c r="B81" s="37">
        <v>94</v>
      </c>
    </row>
    <row r="82" spans="1:2" x14ac:dyDescent="0.25">
      <c r="A82" s="37">
        <v>82</v>
      </c>
      <c r="B82" s="37">
        <v>4</v>
      </c>
    </row>
    <row r="83" spans="1:2" x14ac:dyDescent="0.25">
      <c r="A83" s="37">
        <v>83</v>
      </c>
      <c r="B83" s="37">
        <v>78</v>
      </c>
    </row>
    <row r="84" spans="1:2" x14ac:dyDescent="0.25">
      <c r="A84" s="37">
        <v>84</v>
      </c>
      <c r="B84" s="37">
        <v>57</v>
      </c>
    </row>
    <row r="85" spans="1:2" x14ac:dyDescent="0.25">
      <c r="A85" s="37">
        <v>85</v>
      </c>
      <c r="B85" s="37">
        <v>27</v>
      </c>
    </row>
    <row r="86" spans="1:2" x14ac:dyDescent="0.25">
      <c r="A86" s="37">
        <v>86</v>
      </c>
      <c r="B86" s="37">
        <v>7</v>
      </c>
    </row>
    <row r="87" spans="1:2" x14ac:dyDescent="0.25">
      <c r="A87" s="37">
        <v>87</v>
      </c>
      <c r="B87" s="37">
        <v>76</v>
      </c>
    </row>
    <row r="88" spans="1:2" x14ac:dyDescent="0.25">
      <c r="A88" s="37">
        <v>88</v>
      </c>
      <c r="B88" s="37">
        <v>93</v>
      </c>
    </row>
    <row r="89" spans="1:2" x14ac:dyDescent="0.25">
      <c r="A89" s="37">
        <v>89</v>
      </c>
      <c r="B89" s="37">
        <v>88</v>
      </c>
    </row>
    <row r="90" spans="1:2" x14ac:dyDescent="0.25">
      <c r="A90" s="37">
        <v>90</v>
      </c>
      <c r="B90" s="37">
        <v>14</v>
      </c>
    </row>
    <row r="91" spans="1:2" x14ac:dyDescent="0.25">
      <c r="A91" s="37">
        <v>91</v>
      </c>
      <c r="B91" s="37">
        <v>72</v>
      </c>
    </row>
    <row r="92" spans="1:2" x14ac:dyDescent="0.25">
      <c r="A92" s="37">
        <v>92</v>
      </c>
      <c r="B92" s="37">
        <v>91</v>
      </c>
    </row>
    <row r="93" spans="1:2" x14ac:dyDescent="0.25">
      <c r="A93" s="37">
        <v>93</v>
      </c>
      <c r="B93" s="37">
        <v>84</v>
      </c>
    </row>
    <row r="94" spans="1:2" x14ac:dyDescent="0.25">
      <c r="A94" s="37">
        <v>94</v>
      </c>
      <c r="B94" s="37">
        <v>99</v>
      </c>
    </row>
    <row r="95" spans="1:2" x14ac:dyDescent="0.25">
      <c r="A95" s="37">
        <v>95</v>
      </c>
      <c r="B95" s="37">
        <v>16</v>
      </c>
    </row>
    <row r="96" spans="1:2" x14ac:dyDescent="0.25">
      <c r="A96" s="37">
        <v>96</v>
      </c>
      <c r="B96" s="37">
        <v>42</v>
      </c>
    </row>
    <row r="97" spans="1:2" x14ac:dyDescent="0.25">
      <c r="A97" s="37">
        <v>97</v>
      </c>
      <c r="B97" s="37">
        <v>85</v>
      </c>
    </row>
    <row r="98" spans="1:2" x14ac:dyDescent="0.25">
      <c r="A98" s="37">
        <v>98</v>
      </c>
      <c r="B98" s="37">
        <v>38</v>
      </c>
    </row>
    <row r="99" spans="1:2" x14ac:dyDescent="0.25">
      <c r="A99" s="37">
        <v>99</v>
      </c>
      <c r="B99" s="37">
        <v>33</v>
      </c>
    </row>
    <row r="100" spans="1:2" x14ac:dyDescent="0.25">
      <c r="A100" s="37">
        <v>100</v>
      </c>
      <c r="B100" s="37">
        <v>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>
      <selection activeCell="F9" sqref="F9"/>
    </sheetView>
  </sheetViews>
  <sheetFormatPr defaultRowHeight="15.75" x14ac:dyDescent="0.25"/>
  <cols>
    <col min="1" max="1" width="8.7109375" style="37" customWidth="1"/>
    <col min="2" max="2" width="9.140625" style="37" customWidth="1"/>
    <col min="3" max="5" width="9.140625" style="37"/>
  </cols>
  <sheetData>
    <row r="1" spans="1:5" x14ac:dyDescent="0.25">
      <c r="A1" s="59" t="s">
        <v>145</v>
      </c>
      <c r="B1" s="59"/>
      <c r="C1" s="59"/>
      <c r="D1" s="59"/>
      <c r="E1" s="59"/>
    </row>
    <row r="2" spans="1:5" ht="15.75" customHeight="1" x14ac:dyDescent="0.25">
      <c r="A2" s="29" t="s">
        <v>21</v>
      </c>
      <c r="B2" s="38"/>
      <c r="C2" s="29" t="s">
        <v>32</v>
      </c>
      <c r="D2" s="29"/>
      <c r="E2" s="38"/>
    </row>
    <row r="3" spans="1:5" x14ac:dyDescent="0.25">
      <c r="A3" s="87" t="s">
        <v>3</v>
      </c>
      <c r="B3" s="86" t="s">
        <v>146</v>
      </c>
      <c r="C3" s="86"/>
      <c r="D3" s="86"/>
      <c r="E3" s="86"/>
    </row>
    <row r="4" spans="1:5" x14ac:dyDescent="0.25">
      <c r="A4" s="88"/>
      <c r="B4" s="14">
        <v>1</v>
      </c>
      <c r="C4" s="14">
        <v>2</v>
      </c>
      <c r="D4" s="14">
        <v>3</v>
      </c>
      <c r="E4" s="14">
        <v>4</v>
      </c>
    </row>
    <row r="5" spans="1:5" x14ac:dyDescent="0.25">
      <c r="A5" s="39"/>
      <c r="B5" s="39"/>
      <c r="C5" s="39"/>
      <c r="D5" s="39"/>
      <c r="E5" s="39"/>
    </row>
    <row r="6" spans="1:5" x14ac:dyDescent="0.25">
      <c r="A6" s="39"/>
      <c r="B6" s="39"/>
      <c r="C6" s="39"/>
      <c r="D6" s="39"/>
      <c r="E6" s="39"/>
    </row>
    <row r="7" spans="1:5" x14ac:dyDescent="0.25">
      <c r="A7" s="39"/>
      <c r="B7" s="39"/>
      <c r="C7" s="39"/>
      <c r="D7" s="39"/>
      <c r="E7" s="39"/>
    </row>
    <row r="8" spans="1:5" x14ac:dyDescent="0.25">
      <c r="A8" s="39"/>
      <c r="B8" s="39"/>
      <c r="C8" s="39"/>
      <c r="D8" s="39"/>
      <c r="E8" s="39"/>
    </row>
    <row r="9" spans="1:5" x14ac:dyDescent="0.25">
      <c r="A9" s="39"/>
      <c r="B9" s="39"/>
      <c r="C9" s="39"/>
      <c r="D9" s="39"/>
      <c r="E9" s="39"/>
    </row>
    <row r="10" spans="1:5" x14ac:dyDescent="0.25">
      <c r="A10" s="39"/>
      <c r="B10" s="39"/>
      <c r="C10" s="39"/>
      <c r="D10" s="39"/>
      <c r="E10" s="39"/>
    </row>
    <row r="11" spans="1:5" x14ac:dyDescent="0.25">
      <c r="A11" s="39"/>
      <c r="B11" s="39"/>
      <c r="C11" s="39"/>
      <c r="D11" s="39"/>
      <c r="E11" s="39"/>
    </row>
    <row r="12" spans="1:5" x14ac:dyDescent="0.25">
      <c r="A12" s="39"/>
      <c r="B12" s="39"/>
      <c r="C12" s="39"/>
      <c r="D12" s="39"/>
      <c r="E12" s="39"/>
    </row>
    <row r="13" spans="1:5" x14ac:dyDescent="0.25">
      <c r="A13" s="39"/>
      <c r="B13" s="39"/>
      <c r="C13" s="39"/>
      <c r="D13" s="39"/>
      <c r="E13" s="39"/>
    </row>
    <row r="14" spans="1:5" x14ac:dyDescent="0.25">
      <c r="A14" s="39"/>
      <c r="B14" s="39"/>
      <c r="C14" s="39"/>
      <c r="D14" s="39"/>
      <c r="E14" s="39"/>
    </row>
    <row r="15" spans="1:5" x14ac:dyDescent="0.25">
      <c r="A15" s="39"/>
      <c r="B15" s="39"/>
      <c r="C15" s="39"/>
      <c r="D15" s="39"/>
      <c r="E15" s="39"/>
    </row>
    <row r="16" spans="1:5" x14ac:dyDescent="0.25">
      <c r="A16" s="39"/>
      <c r="B16" s="39"/>
      <c r="C16" s="39"/>
      <c r="D16" s="39"/>
      <c r="E16" s="39"/>
    </row>
    <row r="17" spans="1:5" x14ac:dyDescent="0.25">
      <c r="A17" s="39"/>
      <c r="B17" s="39"/>
      <c r="C17" s="39"/>
      <c r="D17" s="39"/>
      <c r="E17" s="39"/>
    </row>
    <row r="18" spans="1:5" x14ac:dyDescent="0.25">
      <c r="A18" s="39"/>
      <c r="B18" s="39"/>
      <c r="C18" s="39"/>
      <c r="D18" s="39"/>
      <c r="E18" s="39"/>
    </row>
    <row r="19" spans="1:5" x14ac:dyDescent="0.25">
      <c r="A19" s="39"/>
      <c r="B19" s="39"/>
      <c r="C19" s="39"/>
      <c r="D19" s="39"/>
      <c r="E19" s="39"/>
    </row>
    <row r="20" spans="1:5" x14ac:dyDescent="0.25">
      <c r="A20" s="39"/>
      <c r="B20" s="39"/>
      <c r="C20" s="39"/>
      <c r="D20" s="39"/>
      <c r="E20" s="39"/>
    </row>
    <row r="21" spans="1:5" x14ac:dyDescent="0.25">
      <c r="A21" s="39"/>
      <c r="B21" s="39"/>
      <c r="C21" s="39"/>
      <c r="D21" s="39"/>
      <c r="E21" s="39"/>
    </row>
    <row r="22" spans="1:5" x14ac:dyDescent="0.25">
      <c r="A22" s="39"/>
      <c r="B22" s="39"/>
      <c r="C22" s="39"/>
      <c r="D22" s="39"/>
      <c r="E22" s="39"/>
    </row>
    <row r="23" spans="1:5" x14ac:dyDescent="0.25">
      <c r="A23" s="39"/>
      <c r="B23" s="39"/>
      <c r="C23" s="39"/>
      <c r="D23" s="39"/>
      <c r="E23" s="39"/>
    </row>
    <row r="24" spans="1:5" x14ac:dyDescent="0.25">
      <c r="A24" s="39"/>
      <c r="B24" s="39"/>
      <c r="C24" s="39"/>
      <c r="D24" s="39"/>
      <c r="E24" s="39"/>
    </row>
    <row r="25" spans="1:5" x14ac:dyDescent="0.25">
      <c r="A25" s="39"/>
      <c r="B25" s="39"/>
      <c r="C25" s="39"/>
      <c r="D25" s="39"/>
      <c r="E25" s="39"/>
    </row>
  </sheetData>
  <mergeCells count="3">
    <mergeCell ref="A1:E1"/>
    <mergeCell ref="B3:E3"/>
    <mergeCell ref="A3:A4"/>
  </mergeCells>
  <pageMargins left="0.70866141732283472" right="0.70866141732283472" top="0.74803149606299213" bottom="0.74803149606299213" header="0.31496062992125984" footer="0.31496062992125984"/>
  <pageSetup paperSize="9" scale="190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Q12" sqref="Q12"/>
    </sheetView>
  </sheetViews>
  <sheetFormatPr defaultRowHeight="15" x14ac:dyDescent="0.25"/>
  <cols>
    <col min="1" max="1" width="6.5703125" customWidth="1"/>
    <col min="2" max="2" width="23" customWidth="1"/>
    <col min="3" max="3" width="13.28515625" customWidth="1"/>
    <col min="4" max="4" width="18.85546875" customWidth="1"/>
  </cols>
  <sheetData>
    <row r="1" spans="1:4" ht="26.25" customHeight="1" x14ac:dyDescent="0.25">
      <c r="A1" s="92" t="s">
        <v>148</v>
      </c>
      <c r="B1" s="92"/>
      <c r="C1" s="92"/>
      <c r="D1" s="92"/>
    </row>
    <row r="2" spans="1:4" ht="47.25" x14ac:dyDescent="0.25">
      <c r="A2" s="41" t="s">
        <v>149</v>
      </c>
      <c r="B2" s="42" t="s">
        <v>150</v>
      </c>
      <c r="C2" s="41" t="s">
        <v>147</v>
      </c>
      <c r="D2" s="41" t="s">
        <v>151</v>
      </c>
    </row>
    <row r="3" spans="1:4" ht="15.75" x14ac:dyDescent="0.25">
      <c r="A3" s="89">
        <v>1</v>
      </c>
      <c r="B3" s="43" t="s">
        <v>152</v>
      </c>
      <c r="C3" s="89" t="s">
        <v>32</v>
      </c>
      <c r="D3" s="93">
        <v>0.41666666666666669</v>
      </c>
    </row>
    <row r="4" spans="1:4" ht="15.75" x14ac:dyDescent="0.25">
      <c r="A4" s="91"/>
      <c r="B4" s="43" t="s">
        <v>153</v>
      </c>
      <c r="C4" s="91"/>
      <c r="D4" s="91"/>
    </row>
    <row r="5" spans="1:4" ht="15.75" x14ac:dyDescent="0.25">
      <c r="A5" s="91"/>
      <c r="B5" s="43" t="s">
        <v>154</v>
      </c>
      <c r="C5" s="91"/>
      <c r="D5" s="91"/>
    </row>
    <row r="6" spans="1:4" ht="15.75" x14ac:dyDescent="0.25">
      <c r="A6" s="91"/>
      <c r="B6" s="43" t="s">
        <v>155</v>
      </c>
      <c r="C6" s="91"/>
      <c r="D6" s="91"/>
    </row>
    <row r="7" spans="1:4" ht="15.75" x14ac:dyDescent="0.25">
      <c r="A7" s="90"/>
      <c r="B7" s="43" t="s">
        <v>156</v>
      </c>
      <c r="C7" s="90"/>
      <c r="D7" s="90"/>
    </row>
    <row r="8" spans="1:4" ht="15.75" x14ac:dyDescent="0.25">
      <c r="A8" s="89">
        <v>2</v>
      </c>
      <c r="B8" s="43" t="s">
        <v>157</v>
      </c>
      <c r="C8" s="89" t="s">
        <v>30</v>
      </c>
      <c r="D8" s="89" t="s">
        <v>164</v>
      </c>
    </row>
    <row r="9" spans="1:4" ht="31.5" x14ac:dyDescent="0.25">
      <c r="A9" s="90"/>
      <c r="B9" s="43" t="s">
        <v>158</v>
      </c>
      <c r="C9" s="90"/>
      <c r="D9" s="90"/>
    </row>
    <row r="10" spans="1:4" ht="15.75" x14ac:dyDescent="0.25">
      <c r="A10" s="89">
        <v>3</v>
      </c>
      <c r="B10" s="43" t="s">
        <v>159</v>
      </c>
      <c r="C10" s="89" t="s">
        <v>23</v>
      </c>
      <c r="D10" s="89" t="s">
        <v>165</v>
      </c>
    </row>
    <row r="11" spans="1:4" ht="31.5" x14ac:dyDescent="0.25">
      <c r="A11" s="91"/>
      <c r="B11" s="43" t="s">
        <v>160</v>
      </c>
      <c r="C11" s="91"/>
      <c r="D11" s="91"/>
    </row>
    <row r="12" spans="1:4" ht="31.5" x14ac:dyDescent="0.25">
      <c r="A12" s="90"/>
      <c r="B12" s="43" t="s">
        <v>161</v>
      </c>
      <c r="C12" s="90"/>
      <c r="D12" s="90"/>
    </row>
    <row r="13" spans="1:4" ht="15.75" x14ac:dyDescent="0.25">
      <c r="A13" s="89">
        <v>4</v>
      </c>
      <c r="B13" s="43" t="s">
        <v>162</v>
      </c>
      <c r="C13" s="89" t="s">
        <v>20</v>
      </c>
      <c r="D13" s="89" t="s">
        <v>166</v>
      </c>
    </row>
    <row r="14" spans="1:4" ht="31.5" x14ac:dyDescent="0.25">
      <c r="A14" s="90"/>
      <c r="B14" s="43" t="s">
        <v>163</v>
      </c>
      <c r="C14" s="90"/>
      <c r="D14" s="90"/>
    </row>
  </sheetData>
  <mergeCells count="13">
    <mergeCell ref="D8:D9"/>
    <mergeCell ref="D10:D12"/>
    <mergeCell ref="D13:D14"/>
    <mergeCell ref="A1:D1"/>
    <mergeCell ref="A3:A7"/>
    <mergeCell ref="A8:A9"/>
    <mergeCell ref="A10:A12"/>
    <mergeCell ref="A13:A14"/>
    <mergeCell ref="C3:C7"/>
    <mergeCell ref="C8:C9"/>
    <mergeCell ref="C10:C12"/>
    <mergeCell ref="C13:C14"/>
    <mergeCell ref="D3:D7"/>
  </mergeCells>
  <pageMargins left="0.70866141732283472" right="0.70866141732283472" top="0.74803149606299213" bottom="0.74803149606299213" header="0.31496062992125984" footer="0.31496062992125984"/>
  <pageSetup paperSize="9" scale="1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Normal="100" workbookViewId="0">
      <selection activeCell="A2" sqref="A2:H2"/>
    </sheetView>
  </sheetViews>
  <sheetFormatPr defaultRowHeight="15" x14ac:dyDescent="0.25"/>
  <cols>
    <col min="1" max="1" width="9.28515625" customWidth="1"/>
    <col min="2" max="2" width="7.5703125" style="6" customWidth="1"/>
    <col min="3" max="3" width="25" style="3" customWidth="1"/>
    <col min="4" max="4" width="39" customWidth="1"/>
    <col min="5" max="5" width="10.28515625" customWidth="1"/>
    <col min="6" max="6" width="10.7109375" customWidth="1"/>
    <col min="7" max="7" width="11.7109375" customWidth="1"/>
    <col min="8" max="8" width="7.42578125" style="6" customWidth="1"/>
  </cols>
  <sheetData>
    <row r="1" spans="1:12" ht="19.7" customHeight="1" x14ac:dyDescent="0.25">
      <c r="A1" s="57" t="s">
        <v>8</v>
      </c>
      <c r="B1" s="57"/>
      <c r="C1" s="57"/>
      <c r="D1" s="57"/>
      <c r="E1" s="57"/>
      <c r="F1" s="57"/>
      <c r="G1" s="57"/>
      <c r="H1" s="57"/>
    </row>
    <row r="2" spans="1:12" ht="19.7" customHeight="1" x14ac:dyDescent="0.25">
      <c r="A2" s="58" t="s">
        <v>15</v>
      </c>
      <c r="B2" s="58"/>
      <c r="C2" s="58"/>
      <c r="D2" s="58"/>
      <c r="E2" s="58"/>
      <c r="F2" s="58"/>
      <c r="G2" s="58"/>
      <c r="H2" s="58"/>
      <c r="I2" s="10"/>
    </row>
    <row r="3" spans="1:12" ht="19.7" customHeight="1" x14ac:dyDescent="0.25">
      <c r="A3" s="59" t="s">
        <v>16</v>
      </c>
      <c r="B3" s="59"/>
      <c r="C3" s="59"/>
      <c r="D3" s="59"/>
      <c r="E3" s="59"/>
      <c r="F3" s="59"/>
      <c r="G3" s="59"/>
      <c r="H3" s="59"/>
    </row>
    <row r="4" spans="1:12" ht="12" customHeight="1" x14ac:dyDescent="0.25">
      <c r="A4" s="60"/>
      <c r="B4" s="60"/>
      <c r="C4" s="60"/>
      <c r="D4" s="60"/>
      <c r="E4" s="60"/>
      <c r="F4" s="60"/>
      <c r="G4" s="60"/>
      <c r="H4" s="60"/>
    </row>
    <row r="5" spans="1:12" ht="19.7" customHeight="1" x14ac:dyDescent="0.25">
      <c r="A5" s="27" t="s">
        <v>13</v>
      </c>
      <c r="B5" s="28"/>
      <c r="C5" s="29"/>
      <c r="D5" s="24"/>
      <c r="E5" s="24"/>
      <c r="F5" s="24"/>
      <c r="G5" s="28"/>
      <c r="H5" s="30" t="s">
        <v>7</v>
      </c>
    </row>
    <row r="6" spans="1:12" s="32" customFormat="1" ht="19.7" customHeight="1" x14ac:dyDescent="0.25">
      <c r="A6" s="1" t="s">
        <v>58</v>
      </c>
      <c r="B6" s="31"/>
      <c r="C6" s="1" t="s">
        <v>22</v>
      </c>
      <c r="D6" s="17"/>
      <c r="E6" s="17"/>
      <c r="F6" s="17"/>
      <c r="G6" s="31" t="s">
        <v>21</v>
      </c>
      <c r="H6" s="1" t="s">
        <v>23</v>
      </c>
    </row>
    <row r="7" spans="1:12" s="16" customFormat="1" ht="11.25" customHeight="1" x14ac:dyDescent="0.25">
      <c r="A7" s="2"/>
      <c r="C7" s="1"/>
      <c r="D7" s="17"/>
      <c r="E7" s="17"/>
      <c r="F7" s="17"/>
      <c r="H7" s="18"/>
    </row>
    <row r="8" spans="1:12" ht="33.75" customHeight="1" x14ac:dyDescent="0.25">
      <c r="A8" s="14" t="s">
        <v>0</v>
      </c>
      <c r="B8" s="13" t="s">
        <v>3</v>
      </c>
      <c r="C8" s="13" t="s">
        <v>4</v>
      </c>
      <c r="D8" s="13" t="s">
        <v>5</v>
      </c>
      <c r="E8" s="13" t="s">
        <v>1</v>
      </c>
      <c r="F8" s="13" t="s">
        <v>2</v>
      </c>
      <c r="G8" s="13" t="s">
        <v>6</v>
      </c>
      <c r="H8" s="14" t="s">
        <v>14</v>
      </c>
      <c r="L8" s="16"/>
    </row>
    <row r="9" spans="1:12" ht="15.75" customHeight="1" x14ac:dyDescent="0.25">
      <c r="A9" s="49">
        <v>1</v>
      </c>
      <c r="B9" s="48"/>
      <c r="C9" s="8" t="s">
        <v>9</v>
      </c>
      <c r="D9" s="7" t="s">
        <v>83</v>
      </c>
      <c r="E9" s="15">
        <v>0</v>
      </c>
      <c r="F9" s="15">
        <v>7.3842592592592597E-3</v>
      </c>
      <c r="G9" s="54">
        <f t="shared" ref="G9:G30" si="0">SUM(F9-E9)</f>
        <v>7.3842592592592597E-3</v>
      </c>
      <c r="H9" s="48">
        <v>54</v>
      </c>
    </row>
    <row r="10" spans="1:12" ht="15.75" customHeight="1" x14ac:dyDescent="0.25">
      <c r="A10" s="49">
        <v>2</v>
      </c>
      <c r="B10" s="48">
        <v>44</v>
      </c>
      <c r="C10" s="8" t="s">
        <v>11</v>
      </c>
      <c r="D10" s="7" t="s">
        <v>96</v>
      </c>
      <c r="E10" s="15">
        <v>1.0416666666666699E-3</v>
      </c>
      <c r="F10" s="15">
        <v>8.9236111111111113E-3</v>
      </c>
      <c r="G10" s="54">
        <f t="shared" si="0"/>
        <v>7.8819444444444414E-3</v>
      </c>
      <c r="H10" s="48">
        <v>51</v>
      </c>
    </row>
    <row r="11" spans="1:12" ht="15.75" customHeight="1" x14ac:dyDescent="0.25">
      <c r="A11" s="49">
        <v>3</v>
      </c>
      <c r="B11" s="48"/>
      <c r="C11" s="8" t="s">
        <v>9</v>
      </c>
      <c r="D11" s="9" t="s">
        <v>84</v>
      </c>
      <c r="E11" s="15">
        <v>0</v>
      </c>
      <c r="F11" s="15">
        <v>8.0671296296296307E-3</v>
      </c>
      <c r="G11" s="54">
        <f t="shared" si="0"/>
        <v>8.0671296296296307E-3</v>
      </c>
      <c r="H11" s="48">
        <v>49</v>
      </c>
    </row>
    <row r="12" spans="1:12" ht="15.75" customHeight="1" x14ac:dyDescent="0.25">
      <c r="A12" s="48">
        <v>4</v>
      </c>
      <c r="B12" s="48">
        <v>56</v>
      </c>
      <c r="C12" s="8" t="s">
        <v>9</v>
      </c>
      <c r="D12" s="47" t="s">
        <v>86</v>
      </c>
      <c r="E12" s="15">
        <v>3.1250000000000002E-3</v>
      </c>
      <c r="F12" s="15">
        <v>1.2280092592592592E-2</v>
      </c>
      <c r="G12" s="54">
        <f t="shared" si="0"/>
        <v>9.1550925925925931E-3</v>
      </c>
      <c r="H12" s="48">
        <v>47</v>
      </c>
    </row>
    <row r="13" spans="1:12" ht="15.75" customHeight="1" x14ac:dyDescent="0.25">
      <c r="A13" s="48">
        <v>5</v>
      </c>
      <c r="B13" s="48">
        <v>57</v>
      </c>
      <c r="C13" s="8" t="s">
        <v>9</v>
      </c>
      <c r="D13" s="19" t="s">
        <v>85</v>
      </c>
      <c r="E13" s="15">
        <v>3.2986111111111098E-3</v>
      </c>
      <c r="F13" s="15">
        <v>1.2453703703703703E-2</v>
      </c>
      <c r="G13" s="54">
        <f t="shared" si="0"/>
        <v>9.1550925925925931E-3</v>
      </c>
      <c r="H13" s="48">
        <v>46</v>
      </c>
    </row>
    <row r="14" spans="1:12" ht="15.75" customHeight="1" x14ac:dyDescent="0.25">
      <c r="A14" s="48">
        <v>6</v>
      </c>
      <c r="B14" s="48"/>
      <c r="C14" s="8" t="s">
        <v>9</v>
      </c>
      <c r="D14" s="7" t="s">
        <v>73</v>
      </c>
      <c r="E14" s="15">
        <v>0</v>
      </c>
      <c r="F14" s="15">
        <v>9.8495370370370369E-3</v>
      </c>
      <c r="G14" s="54">
        <f t="shared" si="0"/>
        <v>9.8495370370370369E-3</v>
      </c>
      <c r="H14" s="48">
        <v>45</v>
      </c>
    </row>
    <row r="15" spans="1:12" ht="15.75" customHeight="1" x14ac:dyDescent="0.25">
      <c r="A15" s="48">
        <v>7</v>
      </c>
      <c r="B15" s="48">
        <v>48</v>
      </c>
      <c r="C15" s="8" t="s">
        <v>11</v>
      </c>
      <c r="D15" s="19" t="s">
        <v>98</v>
      </c>
      <c r="E15" s="15">
        <v>1.7361111111111099E-3</v>
      </c>
      <c r="F15" s="15">
        <v>1.1701388888888891E-2</v>
      </c>
      <c r="G15" s="54">
        <f t="shared" si="0"/>
        <v>9.9652777777777812E-3</v>
      </c>
      <c r="H15" s="48">
        <v>44</v>
      </c>
    </row>
    <row r="16" spans="1:12" ht="15.75" customHeight="1" x14ac:dyDescent="0.25">
      <c r="A16" s="48">
        <v>8</v>
      </c>
      <c r="B16" s="48">
        <v>50</v>
      </c>
      <c r="C16" s="8" t="s">
        <v>11</v>
      </c>
      <c r="D16" s="7" t="s">
        <v>97</v>
      </c>
      <c r="E16" s="15">
        <v>2.0833333333333298E-3</v>
      </c>
      <c r="F16" s="15">
        <v>1.3877314814814815E-2</v>
      </c>
      <c r="G16" s="54">
        <f t="shared" si="0"/>
        <v>1.1793981481481485E-2</v>
      </c>
      <c r="H16" s="48">
        <v>43</v>
      </c>
    </row>
    <row r="17" spans="1:8" ht="15.75" customHeight="1" x14ac:dyDescent="0.25">
      <c r="A17" s="48">
        <v>9</v>
      </c>
      <c r="B17" s="48">
        <v>43</v>
      </c>
      <c r="C17" s="8" t="s">
        <v>11</v>
      </c>
      <c r="D17" s="9" t="s">
        <v>134</v>
      </c>
      <c r="E17" s="15">
        <v>8.6805555555555497E-4</v>
      </c>
      <c r="F17" s="15">
        <v>1.3055555555555556E-2</v>
      </c>
      <c r="G17" s="54">
        <f t="shared" si="0"/>
        <v>1.2187500000000002E-2</v>
      </c>
      <c r="H17" s="48">
        <v>42</v>
      </c>
    </row>
    <row r="18" spans="1:8" ht="15.75" customHeight="1" x14ac:dyDescent="0.25">
      <c r="A18" s="48">
        <v>10</v>
      </c>
      <c r="B18" s="48">
        <v>46</v>
      </c>
      <c r="C18" s="8" t="s">
        <v>144</v>
      </c>
      <c r="D18" s="7" t="s">
        <v>136</v>
      </c>
      <c r="E18" s="15">
        <v>1.38888888888889E-3</v>
      </c>
      <c r="F18" s="15">
        <v>1.3738425925925926E-2</v>
      </c>
      <c r="G18" s="54">
        <f t="shared" si="0"/>
        <v>1.2349537037037037E-2</v>
      </c>
      <c r="H18" s="48">
        <v>41</v>
      </c>
    </row>
    <row r="19" spans="1:8" ht="15.75" customHeight="1" x14ac:dyDescent="0.25">
      <c r="A19" s="48">
        <v>11</v>
      </c>
      <c r="B19" s="48">
        <v>55</v>
      </c>
      <c r="C19" s="8" t="s">
        <v>9</v>
      </c>
      <c r="D19" s="44" t="s">
        <v>87</v>
      </c>
      <c r="E19" s="15">
        <v>2.9513888888888901E-3</v>
      </c>
      <c r="F19" s="15">
        <v>1.5671296296296298E-2</v>
      </c>
      <c r="G19" s="54">
        <f t="shared" si="0"/>
        <v>1.2719907407407407E-2</v>
      </c>
      <c r="H19" s="48">
        <v>40</v>
      </c>
    </row>
    <row r="20" spans="1:8" ht="15.75" customHeight="1" x14ac:dyDescent="0.25">
      <c r="A20" s="48">
        <v>12</v>
      </c>
      <c r="B20" s="48">
        <v>42</v>
      </c>
      <c r="C20" s="8" t="s">
        <v>144</v>
      </c>
      <c r="D20" s="9" t="s">
        <v>135</v>
      </c>
      <c r="E20" s="15">
        <v>6.9444444444444447E-4</v>
      </c>
      <c r="F20" s="15">
        <v>1.3807870370370371E-2</v>
      </c>
      <c r="G20" s="54">
        <f t="shared" si="0"/>
        <v>1.3113425925925928E-2</v>
      </c>
      <c r="H20" s="48">
        <v>39</v>
      </c>
    </row>
    <row r="21" spans="1:8" ht="15.75" customHeight="1" x14ac:dyDescent="0.25">
      <c r="A21" s="48">
        <v>13</v>
      </c>
      <c r="B21" s="48">
        <v>58</v>
      </c>
      <c r="C21" s="8" t="s">
        <v>11</v>
      </c>
      <c r="D21" s="23" t="s">
        <v>99</v>
      </c>
      <c r="E21" s="15">
        <v>3.4722222222222199E-3</v>
      </c>
      <c r="F21" s="15">
        <v>1.6655092592592593E-2</v>
      </c>
      <c r="G21" s="54">
        <f t="shared" si="0"/>
        <v>1.3182870370370373E-2</v>
      </c>
      <c r="H21" s="48">
        <v>38</v>
      </c>
    </row>
    <row r="22" spans="1:8" ht="15.75" customHeight="1" x14ac:dyDescent="0.25">
      <c r="A22" s="48">
        <v>14</v>
      </c>
      <c r="B22" s="48">
        <v>54</v>
      </c>
      <c r="C22" s="8" t="s">
        <v>12</v>
      </c>
      <c r="D22" s="7" t="s">
        <v>66</v>
      </c>
      <c r="E22" s="15">
        <v>2.7777777777777801E-3</v>
      </c>
      <c r="F22" s="15">
        <v>1.6249999999999997E-2</v>
      </c>
      <c r="G22" s="54">
        <f t="shared" si="0"/>
        <v>1.3472222222222217E-2</v>
      </c>
      <c r="H22" s="48">
        <v>37</v>
      </c>
    </row>
    <row r="23" spans="1:8" ht="15.75" customHeight="1" x14ac:dyDescent="0.25">
      <c r="A23" s="48">
        <v>15</v>
      </c>
      <c r="B23" s="48">
        <v>52</v>
      </c>
      <c r="C23" s="8" t="s">
        <v>11</v>
      </c>
      <c r="D23" s="19" t="s">
        <v>100</v>
      </c>
      <c r="E23" s="15">
        <v>2.43055555555555E-3</v>
      </c>
      <c r="F23" s="15">
        <v>1.6180555555555556E-2</v>
      </c>
      <c r="G23" s="54">
        <f t="shared" si="0"/>
        <v>1.3750000000000005E-2</v>
      </c>
      <c r="H23" s="48">
        <v>36</v>
      </c>
    </row>
    <row r="24" spans="1:8" ht="15.75" customHeight="1" x14ac:dyDescent="0.25">
      <c r="A24" s="48">
        <v>16</v>
      </c>
      <c r="B24" s="48">
        <v>41</v>
      </c>
      <c r="C24" s="45" t="s">
        <v>144</v>
      </c>
      <c r="D24" s="46" t="s">
        <v>187</v>
      </c>
      <c r="E24" s="15">
        <v>5.2083333333333333E-4</v>
      </c>
      <c r="F24" s="15">
        <v>1.511574074074074E-2</v>
      </c>
      <c r="G24" s="54">
        <f t="shared" si="0"/>
        <v>1.4594907407407407E-2</v>
      </c>
      <c r="H24" s="48">
        <v>35</v>
      </c>
    </row>
    <row r="25" spans="1:8" ht="15.75" customHeight="1" x14ac:dyDescent="0.25">
      <c r="A25" s="48">
        <v>17</v>
      </c>
      <c r="B25" s="48">
        <v>51</v>
      </c>
      <c r="C25" s="8" t="s">
        <v>12</v>
      </c>
      <c r="D25" s="11" t="s">
        <v>62</v>
      </c>
      <c r="E25" s="15">
        <v>2.2569444444444399E-3</v>
      </c>
      <c r="F25" s="15">
        <v>1.6979166666666667E-2</v>
      </c>
      <c r="G25" s="54">
        <f t="shared" si="0"/>
        <v>1.4722222222222227E-2</v>
      </c>
      <c r="H25" s="48">
        <v>34</v>
      </c>
    </row>
    <row r="26" spans="1:8" ht="15.75" customHeight="1" x14ac:dyDescent="0.25">
      <c r="A26" s="48">
        <v>18</v>
      </c>
      <c r="B26" s="48">
        <v>47</v>
      </c>
      <c r="C26" s="8" t="s">
        <v>12</v>
      </c>
      <c r="D26" s="7" t="s">
        <v>65</v>
      </c>
      <c r="E26" s="15">
        <v>1.5625000000000001E-3</v>
      </c>
      <c r="F26" s="15">
        <v>1.6342592592592593E-2</v>
      </c>
      <c r="G26" s="54">
        <f t="shared" si="0"/>
        <v>1.4780092592592593E-2</v>
      </c>
      <c r="H26" s="48">
        <v>33</v>
      </c>
    </row>
    <row r="27" spans="1:8" ht="15.75" customHeight="1" x14ac:dyDescent="0.25">
      <c r="A27" s="48">
        <v>19</v>
      </c>
      <c r="B27" s="48">
        <v>39</v>
      </c>
      <c r="C27" s="8" t="s">
        <v>11</v>
      </c>
      <c r="D27" s="19" t="s">
        <v>101</v>
      </c>
      <c r="E27" s="15">
        <v>1.7361111111111112E-4</v>
      </c>
      <c r="F27" s="15">
        <v>1.5069444444444443E-2</v>
      </c>
      <c r="G27" s="54">
        <f t="shared" si="0"/>
        <v>1.4895833333333332E-2</v>
      </c>
      <c r="H27" s="48">
        <v>32</v>
      </c>
    </row>
    <row r="28" spans="1:8" ht="15.75" customHeight="1" x14ac:dyDescent="0.25">
      <c r="A28" s="48">
        <v>20</v>
      </c>
      <c r="B28" s="48">
        <v>59</v>
      </c>
      <c r="C28" s="8" t="s">
        <v>144</v>
      </c>
      <c r="D28" s="36" t="s">
        <v>189</v>
      </c>
      <c r="E28" s="35">
        <v>3.6458333333333299E-3</v>
      </c>
      <c r="F28" s="15">
        <v>1.8842592592592591E-2</v>
      </c>
      <c r="G28" s="54">
        <f t="shared" si="0"/>
        <v>1.5196759259259261E-2</v>
      </c>
      <c r="H28" s="48">
        <v>31</v>
      </c>
    </row>
    <row r="29" spans="1:8" ht="15.75" customHeight="1" x14ac:dyDescent="0.25">
      <c r="A29" s="48">
        <v>21</v>
      </c>
      <c r="B29" s="48">
        <v>53</v>
      </c>
      <c r="C29" s="8" t="s">
        <v>11</v>
      </c>
      <c r="D29" s="36" t="s">
        <v>188</v>
      </c>
      <c r="E29" s="15">
        <v>2.60416666666666E-3</v>
      </c>
      <c r="F29" s="15">
        <v>1.7939814814814815E-2</v>
      </c>
      <c r="G29" s="54">
        <f t="shared" si="0"/>
        <v>1.5335648148148154E-2</v>
      </c>
      <c r="H29" s="48">
        <v>30</v>
      </c>
    </row>
    <row r="30" spans="1:8" ht="15.75" customHeight="1" x14ac:dyDescent="0.25">
      <c r="A30" s="48">
        <v>22</v>
      </c>
      <c r="B30" s="48">
        <v>45</v>
      </c>
      <c r="C30" s="8" t="s">
        <v>12</v>
      </c>
      <c r="D30" s="7" t="s">
        <v>64</v>
      </c>
      <c r="E30" s="15">
        <v>1.21527777777778E-3</v>
      </c>
      <c r="F30" s="15">
        <v>1.8680555555555554E-2</v>
      </c>
      <c r="G30" s="54">
        <f t="shared" si="0"/>
        <v>1.7465277777777774E-2</v>
      </c>
      <c r="H30" s="48">
        <v>29</v>
      </c>
    </row>
    <row r="31" spans="1:8" ht="15.75" customHeight="1" x14ac:dyDescent="0.25">
      <c r="H31" s="53"/>
    </row>
    <row r="32" spans="1:8" ht="15.75" customHeight="1" x14ac:dyDescent="0.25">
      <c r="C32" s="26" t="s">
        <v>17</v>
      </c>
      <c r="D32" s="26"/>
      <c r="E32" s="26"/>
      <c r="F32" s="26"/>
      <c r="G32" s="26"/>
      <c r="H32" s="53"/>
    </row>
    <row r="33" spans="3:8" ht="31.5" customHeight="1" x14ac:dyDescent="0.25">
      <c r="C33" s="25" t="s">
        <v>18</v>
      </c>
      <c r="H33" s="53"/>
    </row>
    <row r="34" spans="3:8" ht="15.75" x14ac:dyDescent="0.25">
      <c r="H34" s="53"/>
    </row>
    <row r="35" spans="3:8" ht="15.75" x14ac:dyDescent="0.25">
      <c r="H35" s="53"/>
    </row>
  </sheetData>
  <sortState ref="B9:G30">
    <sortCondition ref="G9:G30"/>
  </sortState>
  <mergeCells count="4">
    <mergeCell ref="A1:H1"/>
    <mergeCell ref="A2:H2"/>
    <mergeCell ref="A3:H3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opLeftCell="A13" zoomScaleNormal="100" workbookViewId="0">
      <selection activeCell="K19" sqref="K19"/>
    </sheetView>
  </sheetViews>
  <sheetFormatPr defaultRowHeight="15" x14ac:dyDescent="0.25"/>
  <cols>
    <col min="1" max="1" width="5.42578125" customWidth="1"/>
    <col min="2" max="2" width="23.28515625" style="3" customWidth="1"/>
    <col min="3" max="3" width="31.42578125" customWidth="1"/>
    <col min="4" max="4" width="13.7109375" customWidth="1"/>
    <col min="5" max="5" width="14.140625" customWidth="1"/>
    <col min="6" max="6" width="13.42578125" customWidth="1"/>
    <col min="7" max="7" width="12.42578125" style="6" customWidth="1"/>
    <col min="8" max="8" width="11" customWidth="1"/>
    <col min="9" max="9" width="9.85546875" customWidth="1"/>
  </cols>
  <sheetData>
    <row r="1" spans="1:11" ht="19.7" customHeight="1" x14ac:dyDescent="0.25">
      <c r="B1" s="57" t="s">
        <v>8</v>
      </c>
      <c r="C1" s="57"/>
      <c r="D1" s="57"/>
      <c r="E1" s="57"/>
      <c r="F1" s="57"/>
      <c r="G1" s="57"/>
      <c r="H1" s="57"/>
      <c r="I1" s="57"/>
    </row>
    <row r="2" spans="1:11" ht="19.7" customHeight="1" x14ac:dyDescent="0.25">
      <c r="B2" s="58" t="s">
        <v>15</v>
      </c>
      <c r="C2" s="58"/>
      <c r="D2" s="58"/>
      <c r="E2" s="58"/>
      <c r="F2" s="58"/>
      <c r="G2" s="58"/>
      <c r="H2" s="58"/>
      <c r="I2" s="58"/>
    </row>
    <row r="3" spans="1:11" ht="19.7" customHeight="1" x14ac:dyDescent="0.25">
      <c r="B3" s="59" t="s">
        <v>16</v>
      </c>
      <c r="C3" s="59"/>
      <c r="D3" s="59"/>
      <c r="E3" s="59"/>
      <c r="F3" s="59"/>
      <c r="G3" s="59"/>
      <c r="H3" s="59"/>
      <c r="I3" s="59"/>
    </row>
    <row r="4" spans="1:11" ht="12" customHeight="1" x14ac:dyDescent="0.25">
      <c r="B4" s="60"/>
      <c r="C4" s="60"/>
      <c r="D4" s="60"/>
      <c r="E4" s="60"/>
      <c r="F4" s="60"/>
      <c r="G4" s="60"/>
    </row>
    <row r="5" spans="1:11" ht="19.7" customHeight="1" x14ac:dyDescent="0.25">
      <c r="B5" s="27" t="s">
        <v>13</v>
      </c>
      <c r="C5" s="24"/>
      <c r="D5" s="24"/>
      <c r="E5" s="24"/>
      <c r="F5" s="24"/>
      <c r="G5" s="24"/>
      <c r="I5" s="30" t="s">
        <v>7</v>
      </c>
    </row>
    <row r="6" spans="1:11" s="16" customFormat="1" ht="11.25" customHeight="1" x14ac:dyDescent="0.25">
      <c r="B6" s="1"/>
      <c r="C6" s="17"/>
      <c r="D6" s="17"/>
      <c r="E6" s="17"/>
      <c r="G6" s="18"/>
    </row>
    <row r="7" spans="1:11" ht="33.75" customHeight="1" x14ac:dyDescent="0.25">
      <c r="A7" s="13" t="s">
        <v>25</v>
      </c>
      <c r="B7" s="13" t="s">
        <v>4</v>
      </c>
      <c r="C7" s="13" t="s">
        <v>5</v>
      </c>
      <c r="D7" s="13" t="s">
        <v>1</v>
      </c>
      <c r="E7" s="13" t="s">
        <v>2</v>
      </c>
      <c r="F7" s="13" t="s">
        <v>6</v>
      </c>
      <c r="G7" s="13" t="s">
        <v>24</v>
      </c>
      <c r="H7" s="13" t="s">
        <v>26</v>
      </c>
      <c r="I7" s="13" t="s">
        <v>0</v>
      </c>
      <c r="K7" s="16"/>
    </row>
    <row r="8" spans="1:11" ht="15.75" customHeight="1" x14ac:dyDescent="0.25">
      <c r="A8" s="61">
        <v>1</v>
      </c>
      <c r="B8" s="63" t="s">
        <v>12</v>
      </c>
      <c r="C8" s="7" t="s">
        <v>72</v>
      </c>
      <c r="D8" s="15">
        <v>2.7777777777777801E-3</v>
      </c>
      <c r="E8" s="15">
        <v>1.7164351851851851E-2</v>
      </c>
      <c r="F8" s="21">
        <f>SUM(E8-D8)</f>
        <v>1.4386574074074071E-2</v>
      </c>
      <c r="G8" s="56">
        <v>37</v>
      </c>
      <c r="H8" s="67">
        <f>SUM(G8:G13)</f>
        <v>147</v>
      </c>
      <c r="I8" s="69">
        <v>3</v>
      </c>
    </row>
    <row r="9" spans="1:11" ht="15.75" customHeight="1" x14ac:dyDescent="0.25">
      <c r="A9" s="62"/>
      <c r="B9" s="64"/>
      <c r="C9" s="22" t="s">
        <v>61</v>
      </c>
      <c r="D9" s="15">
        <v>3.99305555555555E-3</v>
      </c>
      <c r="E9" s="15">
        <v>2.224537037037037E-2</v>
      </c>
      <c r="F9" s="21">
        <f>SUM(E9-D9)</f>
        <v>1.8252314814814818E-2</v>
      </c>
      <c r="G9" s="56">
        <v>31</v>
      </c>
      <c r="H9" s="68"/>
      <c r="I9" s="70"/>
    </row>
    <row r="10" spans="1:11" ht="15.75" customHeight="1" x14ac:dyDescent="0.25">
      <c r="A10" s="62"/>
      <c r="B10" s="64"/>
      <c r="C10" s="11" t="s">
        <v>63</v>
      </c>
      <c r="D10" s="15">
        <v>3.4722222222222224E-4</v>
      </c>
      <c r="E10" s="15">
        <v>1.8692129629629631E-2</v>
      </c>
      <c r="F10" s="21">
        <f>SUM(E10-D10)</f>
        <v>1.834490740740741E-2</v>
      </c>
      <c r="G10" s="56">
        <v>30</v>
      </c>
      <c r="H10" s="68"/>
      <c r="I10" s="70"/>
    </row>
    <row r="11" spans="1:11" ht="15.75" customHeight="1" x14ac:dyDescent="0.25">
      <c r="A11" s="62"/>
      <c r="B11" s="64"/>
      <c r="C11" s="7" t="s">
        <v>60</v>
      </c>
      <c r="D11" s="15">
        <v>5.3819444444444401E-3</v>
      </c>
      <c r="E11" s="15">
        <v>2.4745370370370372E-2</v>
      </c>
      <c r="F11" s="21">
        <f>SUM(E11-D11)</f>
        <v>1.9363425925925933E-2</v>
      </c>
      <c r="G11" s="56">
        <v>26</v>
      </c>
      <c r="H11" s="68"/>
      <c r="I11" s="70"/>
    </row>
    <row r="12" spans="1:11" ht="15.75" customHeight="1" x14ac:dyDescent="0.25">
      <c r="A12" s="62"/>
      <c r="B12" s="64"/>
      <c r="C12" s="22" t="s">
        <v>59</v>
      </c>
      <c r="D12" s="15">
        <v>2.60416666666667E-3</v>
      </c>
      <c r="E12" s="15">
        <v>2.3587962962962963E-2</v>
      </c>
      <c r="F12" s="21">
        <f>SUM(E12-D12)</f>
        <v>2.0983796296296292E-2</v>
      </c>
      <c r="G12" s="56">
        <v>23</v>
      </c>
      <c r="H12" s="68"/>
      <c r="I12" s="70"/>
    </row>
    <row r="13" spans="1:11" ht="15.75" customHeight="1" x14ac:dyDescent="0.25">
      <c r="A13" s="62"/>
      <c r="B13" s="64"/>
      <c r="C13" s="7"/>
      <c r="D13" s="15">
        <v>0</v>
      </c>
      <c r="E13" s="15">
        <v>0</v>
      </c>
      <c r="F13" s="21">
        <f t="shared" ref="F13:F24" si="0">SUM(E13-D13)</f>
        <v>0</v>
      </c>
      <c r="G13" s="5"/>
      <c r="H13" s="68"/>
      <c r="I13" s="70"/>
    </row>
    <row r="14" spans="1:11" ht="15.75" customHeight="1" x14ac:dyDescent="0.25">
      <c r="A14" s="61">
        <v>2</v>
      </c>
      <c r="B14" s="63" t="s">
        <v>9</v>
      </c>
      <c r="C14" s="44" t="s">
        <v>75</v>
      </c>
      <c r="D14" s="15">
        <v>2.0833333333333298E-3</v>
      </c>
      <c r="E14" s="15">
        <v>1.3946759259259258E-2</v>
      </c>
      <c r="F14" s="21">
        <f t="shared" si="0"/>
        <v>1.1863425925925928E-2</v>
      </c>
      <c r="G14" s="56">
        <v>49</v>
      </c>
      <c r="H14" s="67">
        <f>SUM(G14:G19)</f>
        <v>251</v>
      </c>
      <c r="I14" s="69">
        <v>2</v>
      </c>
    </row>
    <row r="15" spans="1:11" ht="15.75" customHeight="1" x14ac:dyDescent="0.25">
      <c r="A15" s="62"/>
      <c r="B15" s="64"/>
      <c r="C15" s="44" t="s">
        <v>74</v>
      </c>
      <c r="D15" s="15">
        <v>1.90972222222222E-3</v>
      </c>
      <c r="E15" s="15">
        <v>1.4363425925925925E-2</v>
      </c>
      <c r="F15" s="21">
        <f t="shared" si="0"/>
        <v>1.2453703703703705E-2</v>
      </c>
      <c r="G15" s="56">
        <v>46</v>
      </c>
      <c r="H15" s="68"/>
      <c r="I15" s="70"/>
    </row>
    <row r="16" spans="1:11" ht="15.75" customHeight="1" x14ac:dyDescent="0.25">
      <c r="A16" s="62"/>
      <c r="B16" s="64"/>
      <c r="C16" s="44" t="s">
        <v>80</v>
      </c>
      <c r="D16" s="15">
        <v>3.6458333333333299E-3</v>
      </c>
      <c r="E16" s="15">
        <v>1.7337962962962961E-2</v>
      </c>
      <c r="F16" s="21">
        <f t="shared" si="0"/>
        <v>1.369212962962963E-2</v>
      </c>
      <c r="G16" s="56">
        <v>41</v>
      </c>
      <c r="H16" s="68"/>
      <c r="I16" s="70"/>
    </row>
    <row r="17" spans="1:9" ht="15.75" customHeight="1" x14ac:dyDescent="0.25">
      <c r="A17" s="62"/>
      <c r="B17" s="64"/>
      <c r="C17" s="44" t="s">
        <v>77</v>
      </c>
      <c r="D17" s="15">
        <v>3.1250000000000002E-3</v>
      </c>
      <c r="E17" s="15">
        <v>1.6944444444444443E-2</v>
      </c>
      <c r="F17" s="21">
        <f t="shared" si="0"/>
        <v>1.3819444444444443E-2</v>
      </c>
      <c r="G17" s="56">
        <v>40</v>
      </c>
      <c r="H17" s="68"/>
      <c r="I17" s="70"/>
    </row>
    <row r="18" spans="1:9" ht="15.75" customHeight="1" x14ac:dyDescent="0.25">
      <c r="A18" s="62"/>
      <c r="B18" s="64"/>
      <c r="C18" s="44" t="s">
        <v>81</v>
      </c>
      <c r="D18" s="15">
        <v>4.6874999999999998E-3</v>
      </c>
      <c r="E18" s="15">
        <v>1.8541666666666668E-2</v>
      </c>
      <c r="F18" s="21">
        <f t="shared" si="0"/>
        <v>1.3854166666666667E-2</v>
      </c>
      <c r="G18" s="56">
        <v>39</v>
      </c>
      <c r="H18" s="68"/>
      <c r="I18" s="70"/>
    </row>
    <row r="19" spans="1:9" ht="15.75" customHeight="1" x14ac:dyDescent="0.25">
      <c r="A19" s="62"/>
      <c r="B19" s="64"/>
      <c r="C19" s="44" t="s">
        <v>78</v>
      </c>
      <c r="D19" s="15">
        <v>1.38888888888889E-3</v>
      </c>
      <c r="E19" s="15">
        <v>1.622685185185185E-2</v>
      </c>
      <c r="F19" s="21">
        <f t="shared" si="0"/>
        <v>1.4837962962962959E-2</v>
      </c>
      <c r="G19" s="56">
        <v>36</v>
      </c>
      <c r="H19" s="68"/>
      <c r="I19" s="70"/>
    </row>
    <row r="20" spans="1:9" ht="15.75" customHeight="1" x14ac:dyDescent="0.25">
      <c r="A20" s="61">
        <v>3</v>
      </c>
      <c r="B20" s="63" t="s">
        <v>10</v>
      </c>
      <c r="C20" s="44" t="s">
        <v>102</v>
      </c>
      <c r="D20" s="15">
        <v>5.0347222222222199E-3</v>
      </c>
      <c r="E20" s="15">
        <v>2.3518518518518518E-2</v>
      </c>
      <c r="F20" s="21">
        <f t="shared" si="0"/>
        <v>1.8483796296296297E-2</v>
      </c>
      <c r="G20" s="56">
        <v>29</v>
      </c>
      <c r="H20" s="67">
        <f>SUM(G20:G25)</f>
        <v>124</v>
      </c>
      <c r="I20" s="69">
        <v>4</v>
      </c>
    </row>
    <row r="21" spans="1:9" ht="15.75" customHeight="1" x14ac:dyDescent="0.25">
      <c r="A21" s="62"/>
      <c r="B21" s="64"/>
      <c r="C21" s="44" t="s">
        <v>104</v>
      </c>
      <c r="D21" s="15">
        <v>1.0416666666666699E-3</v>
      </c>
      <c r="E21" s="15">
        <v>1.9953703703703706E-2</v>
      </c>
      <c r="F21" s="21">
        <f t="shared" si="0"/>
        <v>1.8912037037037036E-2</v>
      </c>
      <c r="G21" s="56">
        <v>28</v>
      </c>
      <c r="H21" s="68"/>
      <c r="I21" s="70"/>
    </row>
    <row r="22" spans="1:9" ht="15.75" customHeight="1" x14ac:dyDescent="0.25">
      <c r="A22" s="62"/>
      <c r="B22" s="64"/>
      <c r="C22" s="44" t="s">
        <v>103</v>
      </c>
      <c r="D22" s="15">
        <v>3.2986111111111098E-3</v>
      </c>
      <c r="E22" s="15">
        <v>2.3067129629629632E-2</v>
      </c>
      <c r="F22" s="21">
        <f t="shared" si="0"/>
        <v>1.9768518518518522E-2</v>
      </c>
      <c r="G22" s="56">
        <v>24</v>
      </c>
      <c r="H22" s="68"/>
      <c r="I22" s="70"/>
    </row>
    <row r="23" spans="1:9" ht="15.75" customHeight="1" x14ac:dyDescent="0.25">
      <c r="A23" s="62"/>
      <c r="B23" s="64"/>
      <c r="C23" s="44" t="s">
        <v>106</v>
      </c>
      <c r="D23" s="15">
        <v>1.5625000000000001E-3</v>
      </c>
      <c r="E23" s="15">
        <v>2.3240740740740742E-2</v>
      </c>
      <c r="F23" s="21">
        <f t="shared" si="0"/>
        <v>2.1678240740740741E-2</v>
      </c>
      <c r="G23" s="56">
        <v>22</v>
      </c>
      <c r="H23" s="68"/>
      <c r="I23" s="70"/>
    </row>
    <row r="24" spans="1:9" ht="15.75" customHeight="1" x14ac:dyDescent="0.25">
      <c r="A24" s="62"/>
      <c r="B24" s="64"/>
      <c r="C24" s="47" t="s">
        <v>105</v>
      </c>
      <c r="D24" s="15">
        <v>8.6805555555555497E-4</v>
      </c>
      <c r="E24" s="15">
        <v>2.3321759259259261E-2</v>
      </c>
      <c r="F24" s="21">
        <f t="shared" si="0"/>
        <v>2.2453703703703705E-2</v>
      </c>
      <c r="G24" s="56">
        <v>21</v>
      </c>
      <c r="H24" s="68"/>
      <c r="I24" s="70"/>
    </row>
    <row r="25" spans="1:9" ht="15.75" customHeight="1" x14ac:dyDescent="0.25">
      <c r="A25" s="62"/>
      <c r="B25" s="64"/>
      <c r="C25" s="44" t="s">
        <v>178</v>
      </c>
      <c r="D25" s="15">
        <v>1.7361111111111112E-4</v>
      </c>
      <c r="E25" s="15">
        <v>0</v>
      </c>
      <c r="F25" s="21" t="s">
        <v>195</v>
      </c>
      <c r="G25" s="56">
        <v>0</v>
      </c>
      <c r="H25" s="68"/>
      <c r="I25" s="70"/>
    </row>
    <row r="26" spans="1:9" ht="15.75" customHeight="1" x14ac:dyDescent="0.25">
      <c r="A26" s="61">
        <v>4</v>
      </c>
      <c r="B26" s="63" t="s">
        <v>11</v>
      </c>
      <c r="C26" s="9" t="s">
        <v>89</v>
      </c>
      <c r="D26" s="15">
        <v>0</v>
      </c>
      <c r="E26" s="15">
        <v>1.0335648148148148E-2</v>
      </c>
      <c r="F26" s="21">
        <f t="shared" ref="F26:F31" si="1">SUM(E26-D26)</f>
        <v>1.0335648148148148E-2</v>
      </c>
      <c r="G26" s="56">
        <v>54</v>
      </c>
      <c r="H26" s="65">
        <f>SUM(G26:G31)</f>
        <v>284</v>
      </c>
      <c r="I26" s="66">
        <v>1</v>
      </c>
    </row>
    <row r="27" spans="1:9" ht="15.75" customHeight="1" x14ac:dyDescent="0.25">
      <c r="A27" s="62"/>
      <c r="B27" s="64"/>
      <c r="C27" s="7" t="s">
        <v>88</v>
      </c>
      <c r="D27" s="15">
        <v>0</v>
      </c>
      <c r="E27" s="15">
        <v>1.037037037037037E-2</v>
      </c>
      <c r="F27" s="21">
        <f t="shared" si="1"/>
        <v>1.037037037037037E-2</v>
      </c>
      <c r="G27" s="56">
        <v>51</v>
      </c>
      <c r="H27" s="65"/>
      <c r="I27" s="66"/>
    </row>
    <row r="28" spans="1:9" ht="15.75" customHeight="1" x14ac:dyDescent="0.25">
      <c r="A28" s="62"/>
      <c r="B28" s="64"/>
      <c r="C28" s="9" t="s">
        <v>91</v>
      </c>
      <c r="D28" s="15">
        <v>2.43055555555555E-3</v>
      </c>
      <c r="E28" s="15">
        <v>1.4687499999999999E-2</v>
      </c>
      <c r="F28" s="21">
        <f t="shared" si="1"/>
        <v>1.2256944444444449E-2</v>
      </c>
      <c r="G28" s="56">
        <v>47</v>
      </c>
      <c r="H28" s="65"/>
      <c r="I28" s="66"/>
    </row>
    <row r="29" spans="1:9" ht="15.75" customHeight="1" x14ac:dyDescent="0.25">
      <c r="A29" s="62"/>
      <c r="B29" s="64"/>
      <c r="C29" s="19" t="s">
        <v>92</v>
      </c>
      <c r="D29" s="15">
        <v>3.81944444444444E-3</v>
      </c>
      <c r="E29" s="15">
        <v>1.636574074074074E-2</v>
      </c>
      <c r="F29" s="21">
        <f t="shared" si="1"/>
        <v>1.25462962962963E-2</v>
      </c>
      <c r="G29" s="56">
        <v>45</v>
      </c>
      <c r="H29" s="65"/>
      <c r="I29" s="66"/>
    </row>
    <row r="30" spans="1:9" ht="15.75" customHeight="1" x14ac:dyDescent="0.25">
      <c r="A30" s="62"/>
      <c r="B30" s="64"/>
      <c r="C30" s="7" t="s">
        <v>90</v>
      </c>
      <c r="D30" s="15">
        <v>4.1666666666666701E-3</v>
      </c>
      <c r="E30" s="15">
        <v>1.6724537037037034E-2</v>
      </c>
      <c r="F30" s="21">
        <f t="shared" si="1"/>
        <v>1.2557870370370365E-2</v>
      </c>
      <c r="G30" s="56">
        <v>44</v>
      </c>
      <c r="H30" s="65"/>
      <c r="I30" s="66"/>
    </row>
    <row r="31" spans="1:9" ht="15.75" customHeight="1" x14ac:dyDescent="0.25">
      <c r="A31" s="62"/>
      <c r="B31" s="64"/>
      <c r="C31" s="7" t="s">
        <v>94</v>
      </c>
      <c r="D31" s="15">
        <v>2.9513888888888901E-3</v>
      </c>
      <c r="E31" s="15">
        <v>1.5659722222222224E-2</v>
      </c>
      <c r="F31" s="21">
        <f t="shared" si="1"/>
        <v>1.2708333333333334E-2</v>
      </c>
      <c r="G31" s="56">
        <v>43</v>
      </c>
      <c r="H31" s="65"/>
      <c r="I31" s="66"/>
    </row>
    <row r="32" spans="1:9" ht="15.75" customHeight="1" x14ac:dyDescent="0.25"/>
    <row r="33" spans="2:6" ht="15.75" customHeight="1" x14ac:dyDescent="0.25">
      <c r="B33" s="26" t="s">
        <v>17</v>
      </c>
      <c r="C33" s="26"/>
      <c r="D33" s="26"/>
      <c r="E33" s="26"/>
      <c r="F33" s="26"/>
    </row>
    <row r="34" spans="2:6" ht="31.5" customHeight="1" x14ac:dyDescent="0.25">
      <c r="B34" s="25" t="s">
        <v>18</v>
      </c>
    </row>
  </sheetData>
  <mergeCells count="20">
    <mergeCell ref="B1:I1"/>
    <mergeCell ref="B2:I2"/>
    <mergeCell ref="B3:I3"/>
    <mergeCell ref="B4:G4"/>
    <mergeCell ref="A8:A13"/>
    <mergeCell ref="B8:B13"/>
    <mergeCell ref="H8:H13"/>
    <mergeCell ref="I8:I13"/>
    <mergeCell ref="A26:A31"/>
    <mergeCell ref="B26:B31"/>
    <mergeCell ref="H26:H31"/>
    <mergeCell ref="I26:I31"/>
    <mergeCell ref="A14:A19"/>
    <mergeCell ref="B14:B19"/>
    <mergeCell ref="H14:H19"/>
    <mergeCell ref="I14:I19"/>
    <mergeCell ref="A20:A25"/>
    <mergeCell ref="B20:B25"/>
    <mergeCell ref="H20:H25"/>
    <mergeCell ref="I20:I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13" zoomScaleNormal="100" workbookViewId="0">
      <selection activeCell="C20" sqref="C20:C22"/>
    </sheetView>
  </sheetViews>
  <sheetFormatPr defaultRowHeight="15" x14ac:dyDescent="0.25"/>
  <cols>
    <col min="1" max="1" width="5.42578125" customWidth="1"/>
    <col min="2" max="2" width="23.28515625" style="3" customWidth="1"/>
    <col min="3" max="3" width="31.42578125" customWidth="1"/>
    <col min="4" max="4" width="13.7109375" customWidth="1"/>
    <col min="5" max="5" width="14.140625" customWidth="1"/>
    <col min="6" max="6" width="13.42578125" customWidth="1"/>
    <col min="7" max="7" width="12.42578125" style="6" customWidth="1"/>
    <col min="8" max="8" width="11" customWidth="1"/>
    <col min="9" max="9" width="9.85546875" customWidth="1"/>
  </cols>
  <sheetData>
    <row r="1" spans="1:11" ht="19.7" customHeight="1" x14ac:dyDescent="0.25">
      <c r="B1" s="57" t="s">
        <v>8</v>
      </c>
      <c r="C1" s="57"/>
      <c r="D1" s="57"/>
      <c r="E1" s="57"/>
      <c r="F1" s="57"/>
      <c r="G1" s="57"/>
      <c r="H1" s="57"/>
      <c r="I1" s="57"/>
    </row>
    <row r="2" spans="1:11" ht="19.7" customHeight="1" x14ac:dyDescent="0.25">
      <c r="B2" s="58" t="s">
        <v>15</v>
      </c>
      <c r="C2" s="58"/>
      <c r="D2" s="58"/>
      <c r="E2" s="58"/>
      <c r="F2" s="58"/>
      <c r="G2" s="58"/>
      <c r="H2" s="58"/>
      <c r="I2" s="58"/>
    </row>
    <row r="3" spans="1:11" ht="19.7" customHeight="1" x14ac:dyDescent="0.25">
      <c r="B3" s="59" t="s">
        <v>16</v>
      </c>
      <c r="C3" s="59"/>
      <c r="D3" s="59"/>
      <c r="E3" s="59"/>
      <c r="F3" s="59"/>
      <c r="G3" s="59"/>
      <c r="H3" s="59"/>
      <c r="I3" s="59"/>
    </row>
    <row r="4" spans="1:11" ht="12" customHeight="1" x14ac:dyDescent="0.25">
      <c r="B4" s="60"/>
      <c r="C4" s="60"/>
      <c r="D4" s="60"/>
      <c r="E4" s="60"/>
      <c r="F4" s="60"/>
      <c r="G4" s="60"/>
    </row>
    <row r="5" spans="1:11" ht="19.7" customHeight="1" x14ac:dyDescent="0.25">
      <c r="B5" s="27" t="s">
        <v>13</v>
      </c>
      <c r="C5" s="24"/>
      <c r="D5" s="24"/>
      <c r="E5" s="24"/>
      <c r="F5" s="24"/>
      <c r="G5" s="24"/>
      <c r="I5" s="30" t="s">
        <v>7</v>
      </c>
    </row>
    <row r="6" spans="1:11" s="16" customFormat="1" ht="11.25" customHeight="1" x14ac:dyDescent="0.25">
      <c r="B6" s="1"/>
      <c r="C6" s="17"/>
      <c r="D6" s="17"/>
      <c r="E6" s="17"/>
      <c r="G6" s="18"/>
    </row>
    <row r="7" spans="1:11" ht="33.75" customHeight="1" x14ac:dyDescent="0.25">
      <c r="A7" s="13" t="s">
        <v>25</v>
      </c>
      <c r="B7" s="13" t="s">
        <v>4</v>
      </c>
      <c r="C7" s="13" t="s">
        <v>5</v>
      </c>
      <c r="D7" s="13" t="s">
        <v>1</v>
      </c>
      <c r="E7" s="13" t="s">
        <v>2</v>
      </c>
      <c r="F7" s="13" t="s">
        <v>6</v>
      </c>
      <c r="G7" s="13" t="s">
        <v>24</v>
      </c>
      <c r="H7" s="13" t="s">
        <v>26</v>
      </c>
      <c r="I7" s="13" t="s">
        <v>0</v>
      </c>
      <c r="K7" s="16"/>
    </row>
    <row r="8" spans="1:11" ht="15.75" customHeight="1" x14ac:dyDescent="0.25">
      <c r="A8" s="62">
        <v>1</v>
      </c>
      <c r="B8" s="64" t="s">
        <v>12</v>
      </c>
      <c r="C8" s="7" t="s">
        <v>66</v>
      </c>
      <c r="D8" s="15">
        <v>2.7777777777777801E-3</v>
      </c>
      <c r="E8" s="15">
        <v>1.6249999999999997E-2</v>
      </c>
      <c r="F8" s="54">
        <f>SUM(E8-D8)</f>
        <v>1.3472222222222217E-2</v>
      </c>
      <c r="G8" s="55">
        <v>37</v>
      </c>
      <c r="H8" s="68">
        <f>SUM(G8:G13)</f>
        <v>133</v>
      </c>
      <c r="I8" s="70">
        <v>3</v>
      </c>
    </row>
    <row r="9" spans="1:11" ht="15.75" customHeight="1" x14ac:dyDescent="0.25">
      <c r="A9" s="62"/>
      <c r="B9" s="64"/>
      <c r="C9" s="11" t="s">
        <v>62</v>
      </c>
      <c r="D9" s="15">
        <v>2.2569444444444399E-3</v>
      </c>
      <c r="E9" s="15">
        <v>1.6979166666666667E-2</v>
      </c>
      <c r="F9" s="54">
        <f>SUM(E9-D9)</f>
        <v>1.4722222222222227E-2</v>
      </c>
      <c r="G9" s="55">
        <v>34</v>
      </c>
      <c r="H9" s="68"/>
      <c r="I9" s="70"/>
    </row>
    <row r="10" spans="1:11" ht="15.75" customHeight="1" x14ac:dyDescent="0.25">
      <c r="A10" s="62"/>
      <c r="B10" s="64"/>
      <c r="C10" s="7" t="s">
        <v>65</v>
      </c>
      <c r="D10" s="15">
        <v>1.5625000000000001E-3</v>
      </c>
      <c r="E10" s="15">
        <v>1.6342592592592593E-2</v>
      </c>
      <c r="F10" s="54">
        <f>SUM(E10-D10)</f>
        <v>1.4780092592592593E-2</v>
      </c>
      <c r="G10" s="55">
        <v>33</v>
      </c>
      <c r="H10" s="68"/>
      <c r="I10" s="70"/>
    </row>
    <row r="11" spans="1:11" ht="15.75" customHeight="1" x14ac:dyDescent="0.25">
      <c r="A11" s="62"/>
      <c r="B11" s="64"/>
      <c r="C11" s="7" t="s">
        <v>64</v>
      </c>
      <c r="D11" s="15">
        <v>1.21527777777778E-3</v>
      </c>
      <c r="E11" s="15">
        <v>1.8680555555555554E-2</v>
      </c>
      <c r="F11" s="54">
        <f>SUM(E11-D11)</f>
        <v>1.7465277777777774E-2</v>
      </c>
      <c r="G11" s="55">
        <v>29</v>
      </c>
      <c r="H11" s="68"/>
      <c r="I11" s="70"/>
    </row>
    <row r="12" spans="1:11" ht="15.75" customHeight="1" x14ac:dyDescent="0.25">
      <c r="A12" s="62"/>
      <c r="B12" s="64"/>
      <c r="C12" s="7"/>
      <c r="D12" s="15">
        <v>0</v>
      </c>
      <c r="E12" s="15">
        <v>0</v>
      </c>
      <c r="F12" s="21">
        <f t="shared" ref="F12:F13" si="0">SUM(E12-D12)</f>
        <v>0</v>
      </c>
      <c r="G12" s="5"/>
      <c r="H12" s="68"/>
      <c r="I12" s="70"/>
    </row>
    <row r="13" spans="1:11" ht="15.75" customHeight="1" x14ac:dyDescent="0.25">
      <c r="A13" s="71"/>
      <c r="B13" s="72"/>
      <c r="C13" s="19"/>
      <c r="D13" s="15">
        <v>0</v>
      </c>
      <c r="E13" s="15">
        <v>0</v>
      </c>
      <c r="F13" s="21">
        <f t="shared" si="0"/>
        <v>0</v>
      </c>
      <c r="G13" s="5"/>
      <c r="H13" s="73"/>
      <c r="I13" s="74"/>
    </row>
    <row r="14" spans="1:11" ht="15.75" customHeight="1" x14ac:dyDescent="0.25">
      <c r="A14" s="62">
        <v>2</v>
      </c>
      <c r="B14" s="64" t="s">
        <v>9</v>
      </c>
      <c r="C14" s="7" t="s">
        <v>83</v>
      </c>
      <c r="D14" s="15">
        <v>0</v>
      </c>
      <c r="E14" s="15">
        <v>7.3842592592592597E-3</v>
      </c>
      <c r="F14" s="54">
        <f t="shared" ref="F14:F19" si="1">SUM(E14-D14)</f>
        <v>7.3842592592592597E-3</v>
      </c>
      <c r="G14" s="55">
        <v>54</v>
      </c>
      <c r="H14" s="68">
        <f t="shared" ref="H14" si="2">SUM(G14:G19)</f>
        <v>281</v>
      </c>
      <c r="I14" s="70">
        <v>1</v>
      </c>
    </row>
    <row r="15" spans="1:11" ht="15.75" customHeight="1" x14ac:dyDescent="0.25">
      <c r="A15" s="62"/>
      <c r="B15" s="64"/>
      <c r="C15" s="9" t="s">
        <v>84</v>
      </c>
      <c r="D15" s="15">
        <v>0</v>
      </c>
      <c r="E15" s="15">
        <v>8.0671296296296307E-3</v>
      </c>
      <c r="F15" s="54">
        <f t="shared" si="1"/>
        <v>8.0671296296296307E-3</v>
      </c>
      <c r="G15" s="55">
        <v>49</v>
      </c>
      <c r="H15" s="68"/>
      <c r="I15" s="70"/>
    </row>
    <row r="16" spans="1:11" ht="15.75" customHeight="1" x14ac:dyDescent="0.25">
      <c r="A16" s="62"/>
      <c r="B16" s="64"/>
      <c r="C16" s="47" t="s">
        <v>86</v>
      </c>
      <c r="D16" s="15">
        <v>3.1250000000000002E-3</v>
      </c>
      <c r="E16" s="15">
        <v>1.2280092592592592E-2</v>
      </c>
      <c r="F16" s="54">
        <f t="shared" si="1"/>
        <v>9.1550925925925931E-3</v>
      </c>
      <c r="G16" s="55">
        <v>47</v>
      </c>
      <c r="H16" s="68"/>
      <c r="I16" s="70"/>
    </row>
    <row r="17" spans="1:9" ht="15.75" customHeight="1" x14ac:dyDescent="0.25">
      <c r="A17" s="62"/>
      <c r="B17" s="64"/>
      <c r="C17" s="19" t="s">
        <v>85</v>
      </c>
      <c r="D17" s="15">
        <v>3.2986111111111098E-3</v>
      </c>
      <c r="E17" s="15">
        <v>1.2453703703703703E-2</v>
      </c>
      <c r="F17" s="54">
        <f t="shared" si="1"/>
        <v>9.1550925925925931E-3</v>
      </c>
      <c r="G17" s="55">
        <v>46</v>
      </c>
      <c r="H17" s="68"/>
      <c r="I17" s="70"/>
    </row>
    <row r="18" spans="1:9" ht="15.75" customHeight="1" x14ac:dyDescent="0.25">
      <c r="A18" s="62"/>
      <c r="B18" s="64"/>
      <c r="C18" s="7" t="s">
        <v>73</v>
      </c>
      <c r="D18" s="15">
        <v>0</v>
      </c>
      <c r="E18" s="15">
        <v>9.8495370370370369E-3</v>
      </c>
      <c r="F18" s="54">
        <f t="shared" si="1"/>
        <v>9.8495370370370369E-3</v>
      </c>
      <c r="G18" s="55">
        <v>45</v>
      </c>
      <c r="H18" s="68"/>
      <c r="I18" s="70"/>
    </row>
    <row r="19" spans="1:9" ht="15.75" customHeight="1" x14ac:dyDescent="0.25">
      <c r="A19" s="71"/>
      <c r="B19" s="72"/>
      <c r="C19" s="44" t="s">
        <v>87</v>
      </c>
      <c r="D19" s="15">
        <v>2.9513888888888901E-3</v>
      </c>
      <c r="E19" s="15">
        <v>1.5671296296296298E-2</v>
      </c>
      <c r="F19" s="54">
        <f t="shared" si="1"/>
        <v>1.2719907407407407E-2</v>
      </c>
      <c r="G19" s="55">
        <v>40</v>
      </c>
      <c r="H19" s="73"/>
      <c r="I19" s="74"/>
    </row>
    <row r="20" spans="1:9" ht="15.75" customHeight="1" x14ac:dyDescent="0.25">
      <c r="A20" s="62">
        <v>3</v>
      </c>
      <c r="B20" s="64" t="s">
        <v>11</v>
      </c>
      <c r="C20" s="7" t="s">
        <v>96</v>
      </c>
      <c r="D20" s="15">
        <v>1.0416666666666699E-3</v>
      </c>
      <c r="E20" s="15">
        <v>8.9236111111111113E-3</v>
      </c>
      <c r="F20" s="54">
        <f t="shared" ref="F20:F25" si="3">SUM(E20-D20)</f>
        <v>7.8819444444444414E-3</v>
      </c>
      <c r="G20" s="55">
        <v>51</v>
      </c>
      <c r="H20" s="68">
        <f t="shared" ref="H20" si="4">SUM(G20:G25)</f>
        <v>260</v>
      </c>
      <c r="I20" s="70">
        <v>2</v>
      </c>
    </row>
    <row r="21" spans="1:9" ht="15.75" customHeight="1" x14ac:dyDescent="0.25">
      <c r="A21" s="62"/>
      <c r="B21" s="64"/>
      <c r="C21" s="19" t="s">
        <v>98</v>
      </c>
      <c r="D21" s="15">
        <v>1.7361111111111099E-3</v>
      </c>
      <c r="E21" s="15">
        <v>1.1701388888888891E-2</v>
      </c>
      <c r="F21" s="54">
        <f t="shared" si="3"/>
        <v>9.9652777777777812E-3</v>
      </c>
      <c r="G21" s="55">
        <v>44</v>
      </c>
      <c r="H21" s="68"/>
      <c r="I21" s="70"/>
    </row>
    <row r="22" spans="1:9" ht="15.75" customHeight="1" x14ac:dyDescent="0.25">
      <c r="A22" s="62"/>
      <c r="B22" s="64"/>
      <c r="C22" s="7" t="s">
        <v>97</v>
      </c>
      <c r="D22" s="15">
        <v>2.0833333333333298E-3</v>
      </c>
      <c r="E22" s="15">
        <v>1.3877314814814815E-2</v>
      </c>
      <c r="F22" s="54">
        <f t="shared" si="3"/>
        <v>1.1793981481481485E-2</v>
      </c>
      <c r="G22" s="55">
        <v>43</v>
      </c>
      <c r="H22" s="68"/>
      <c r="I22" s="70"/>
    </row>
    <row r="23" spans="1:9" ht="15.75" customHeight="1" x14ac:dyDescent="0.25">
      <c r="A23" s="62"/>
      <c r="B23" s="64"/>
      <c r="C23" s="9" t="s">
        <v>134</v>
      </c>
      <c r="D23" s="15">
        <v>8.6805555555555497E-4</v>
      </c>
      <c r="E23" s="15">
        <v>1.3055555555555556E-2</v>
      </c>
      <c r="F23" s="54">
        <f t="shared" si="3"/>
        <v>1.2187500000000002E-2</v>
      </c>
      <c r="G23" s="55">
        <v>42</v>
      </c>
      <c r="H23" s="68"/>
      <c r="I23" s="70"/>
    </row>
    <row r="24" spans="1:9" ht="15.75" customHeight="1" x14ac:dyDescent="0.25">
      <c r="A24" s="62"/>
      <c r="B24" s="64"/>
      <c r="C24" s="7" t="s">
        <v>136</v>
      </c>
      <c r="D24" s="15">
        <v>1.38888888888889E-3</v>
      </c>
      <c r="E24" s="15">
        <v>1.3738425925925926E-2</v>
      </c>
      <c r="F24" s="54">
        <f t="shared" si="3"/>
        <v>1.2349537037037037E-2</v>
      </c>
      <c r="G24" s="55">
        <v>41</v>
      </c>
      <c r="H24" s="68"/>
      <c r="I24" s="70"/>
    </row>
    <row r="25" spans="1:9" ht="15.75" customHeight="1" x14ac:dyDescent="0.25">
      <c r="A25" s="71"/>
      <c r="B25" s="72"/>
      <c r="C25" s="9" t="s">
        <v>135</v>
      </c>
      <c r="D25" s="15">
        <v>6.9444444444444447E-4</v>
      </c>
      <c r="E25" s="15">
        <v>1.3807870370370371E-2</v>
      </c>
      <c r="F25" s="54">
        <f t="shared" si="3"/>
        <v>1.3113425925925928E-2</v>
      </c>
      <c r="G25" s="55">
        <v>39</v>
      </c>
      <c r="H25" s="73"/>
      <c r="I25" s="74"/>
    </row>
    <row r="26" spans="1:9" ht="15.75" customHeight="1" x14ac:dyDescent="0.25"/>
    <row r="27" spans="1:9" ht="15.75" customHeight="1" x14ac:dyDescent="0.25">
      <c r="B27" s="26" t="s">
        <v>17</v>
      </c>
      <c r="C27" s="26"/>
      <c r="D27" s="26"/>
      <c r="E27" s="26"/>
      <c r="F27" s="26"/>
    </row>
    <row r="28" spans="1:9" ht="31.5" customHeight="1" x14ac:dyDescent="0.25">
      <c r="B28" s="25" t="s">
        <v>18</v>
      </c>
    </row>
  </sheetData>
  <mergeCells count="16">
    <mergeCell ref="A8:A13"/>
    <mergeCell ref="A14:A19"/>
    <mergeCell ref="B1:I1"/>
    <mergeCell ref="B2:I2"/>
    <mergeCell ref="B3:I3"/>
    <mergeCell ref="B4:G4"/>
    <mergeCell ref="B8:B13"/>
    <mergeCell ref="H8:H13"/>
    <mergeCell ref="I8:I13"/>
    <mergeCell ref="A20:A25"/>
    <mergeCell ref="B20:B25"/>
    <mergeCell ref="H20:H25"/>
    <mergeCell ref="I20:I25"/>
    <mergeCell ref="B14:B19"/>
    <mergeCell ref="H14:H19"/>
    <mergeCell ref="I14:I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opLeftCell="A7" zoomScaleNormal="100" workbookViewId="0">
      <selection activeCell="K19" sqref="K19"/>
    </sheetView>
  </sheetViews>
  <sheetFormatPr defaultRowHeight="15" x14ac:dyDescent="0.25"/>
  <cols>
    <col min="1" max="1" width="9.140625" customWidth="1"/>
    <col min="2" max="2" width="7.140625" style="6" customWidth="1"/>
    <col min="3" max="3" width="23.28515625" style="3" customWidth="1"/>
    <col min="4" max="4" width="37.85546875" customWidth="1"/>
    <col min="5" max="5" width="10.28515625" customWidth="1"/>
    <col min="6" max="6" width="9.85546875" customWidth="1"/>
    <col min="7" max="7" width="11.42578125" customWidth="1"/>
    <col min="8" max="8" width="7.42578125" style="6" customWidth="1"/>
  </cols>
  <sheetData>
    <row r="1" spans="1:12" ht="19.7" customHeight="1" x14ac:dyDescent="0.25">
      <c r="A1" s="57" t="s">
        <v>8</v>
      </c>
      <c r="B1" s="57"/>
      <c r="C1" s="57"/>
      <c r="D1" s="57"/>
      <c r="E1" s="57"/>
      <c r="F1" s="57"/>
      <c r="G1" s="57"/>
      <c r="H1" s="57"/>
    </row>
    <row r="2" spans="1:12" ht="19.7" customHeight="1" x14ac:dyDescent="0.25">
      <c r="A2" s="58" t="s">
        <v>28</v>
      </c>
      <c r="B2" s="58"/>
      <c r="C2" s="58"/>
      <c r="D2" s="58"/>
      <c r="E2" s="58"/>
      <c r="F2" s="58"/>
      <c r="G2" s="58"/>
      <c r="H2" s="58"/>
      <c r="I2" s="10"/>
    </row>
    <row r="3" spans="1:12" ht="19.7" customHeight="1" x14ac:dyDescent="0.25">
      <c r="A3" s="59" t="s">
        <v>16</v>
      </c>
      <c r="B3" s="59"/>
      <c r="C3" s="59"/>
      <c r="D3" s="59"/>
      <c r="E3" s="59"/>
      <c r="F3" s="59"/>
      <c r="G3" s="59"/>
      <c r="H3" s="59"/>
    </row>
    <row r="4" spans="1:12" ht="12" customHeight="1" x14ac:dyDescent="0.25">
      <c r="A4" s="60"/>
      <c r="B4" s="60"/>
      <c r="C4" s="60"/>
      <c r="D4" s="60"/>
      <c r="E4" s="60"/>
      <c r="F4" s="60"/>
      <c r="G4" s="60"/>
      <c r="H4" s="60"/>
    </row>
    <row r="5" spans="1:12" ht="19.7" customHeight="1" x14ac:dyDescent="0.25">
      <c r="A5" s="27" t="s">
        <v>13</v>
      </c>
      <c r="B5" s="28"/>
      <c r="C5" s="29"/>
      <c r="D5" s="24"/>
      <c r="E5" s="24"/>
      <c r="F5" s="24"/>
      <c r="G5" s="28"/>
      <c r="H5" s="30" t="s">
        <v>7</v>
      </c>
    </row>
    <row r="6" spans="1:12" s="32" customFormat="1" ht="19.7" customHeight="1" x14ac:dyDescent="0.25">
      <c r="A6" s="1" t="s">
        <v>58</v>
      </c>
      <c r="B6" s="31"/>
      <c r="C6" s="1" t="s">
        <v>27</v>
      </c>
      <c r="D6" s="17"/>
      <c r="E6" s="17"/>
      <c r="F6" s="17"/>
      <c r="G6" s="31" t="s">
        <v>21</v>
      </c>
      <c r="H6" s="1" t="s">
        <v>23</v>
      </c>
    </row>
    <row r="7" spans="1:12" s="16" customFormat="1" ht="11.25" customHeight="1" x14ac:dyDescent="0.25">
      <c r="A7" s="2"/>
      <c r="C7" s="1"/>
      <c r="D7" s="17"/>
      <c r="E7" s="17"/>
      <c r="F7" s="17"/>
      <c r="H7" s="18"/>
    </row>
    <row r="8" spans="1:12" ht="32.25" customHeight="1" x14ac:dyDescent="0.25">
      <c r="A8" s="14" t="s">
        <v>0</v>
      </c>
      <c r="B8" s="13" t="s">
        <v>3</v>
      </c>
      <c r="C8" s="13" t="s">
        <v>4</v>
      </c>
      <c r="D8" s="13" t="s">
        <v>5</v>
      </c>
      <c r="E8" s="13" t="s">
        <v>1</v>
      </c>
      <c r="F8" s="13" t="s">
        <v>2</v>
      </c>
      <c r="G8" s="13" t="s">
        <v>6</v>
      </c>
      <c r="H8" s="14" t="s">
        <v>14</v>
      </c>
      <c r="L8" s="16"/>
    </row>
    <row r="9" spans="1:12" ht="15.75" customHeight="1" x14ac:dyDescent="0.25">
      <c r="A9" s="49">
        <v>1</v>
      </c>
      <c r="B9" s="48">
        <v>63</v>
      </c>
      <c r="C9" s="8" t="s">
        <v>12</v>
      </c>
      <c r="D9" s="11" t="s">
        <v>51</v>
      </c>
      <c r="E9" s="15">
        <v>4.3402777777777797E-3</v>
      </c>
      <c r="F9" s="15">
        <v>1.1574074074074075E-2</v>
      </c>
      <c r="G9" s="21">
        <f t="shared" ref="G9:G20" si="0">SUM(F9-E9)</f>
        <v>7.2337962962962955E-3</v>
      </c>
      <c r="H9" s="48">
        <v>50</v>
      </c>
    </row>
    <row r="10" spans="1:12" ht="15.75" customHeight="1" x14ac:dyDescent="0.25">
      <c r="A10" s="49">
        <v>2</v>
      </c>
      <c r="B10" s="48">
        <v>64</v>
      </c>
      <c r="C10" s="8" t="s">
        <v>12</v>
      </c>
      <c r="D10" s="7" t="s">
        <v>137</v>
      </c>
      <c r="E10" s="15">
        <v>4.5138888888888902E-3</v>
      </c>
      <c r="F10" s="15">
        <v>1.1875000000000002E-2</v>
      </c>
      <c r="G10" s="21">
        <f t="shared" si="0"/>
        <v>7.3611111111111117E-3</v>
      </c>
      <c r="H10" s="48">
        <v>49</v>
      </c>
    </row>
    <row r="11" spans="1:12" ht="15.75" customHeight="1" x14ac:dyDescent="0.25">
      <c r="A11" s="49">
        <v>3</v>
      </c>
      <c r="B11" s="48">
        <v>72</v>
      </c>
      <c r="C11" s="8" t="s">
        <v>184</v>
      </c>
      <c r="D11" s="7" t="s">
        <v>186</v>
      </c>
      <c r="E11" s="15">
        <v>5.5555555555555601E-3</v>
      </c>
      <c r="F11" s="15">
        <v>1.3310185185185187E-2</v>
      </c>
      <c r="G11" s="21">
        <f t="shared" si="0"/>
        <v>7.7546296296296269E-3</v>
      </c>
      <c r="H11" s="48">
        <v>48</v>
      </c>
    </row>
    <row r="12" spans="1:12" ht="15.75" customHeight="1" x14ac:dyDescent="0.25">
      <c r="A12" s="48">
        <v>4</v>
      </c>
      <c r="B12" s="48">
        <v>69</v>
      </c>
      <c r="C12" s="8" t="s">
        <v>184</v>
      </c>
      <c r="D12" s="7" t="s">
        <v>167</v>
      </c>
      <c r="E12" s="15">
        <v>5.2083333333333296E-3</v>
      </c>
      <c r="F12" s="15">
        <v>1.3483796296296298E-2</v>
      </c>
      <c r="G12" s="21">
        <f t="shared" si="0"/>
        <v>8.2754629629629671E-3</v>
      </c>
      <c r="H12" s="48">
        <v>47</v>
      </c>
    </row>
    <row r="13" spans="1:12" ht="15.75" customHeight="1" x14ac:dyDescent="0.25">
      <c r="A13" s="48">
        <v>5</v>
      </c>
      <c r="B13" s="48">
        <v>67</v>
      </c>
      <c r="C13" s="8" t="s">
        <v>130</v>
      </c>
      <c r="D13" s="7" t="s">
        <v>113</v>
      </c>
      <c r="E13" s="15">
        <v>4.8611111111111103E-3</v>
      </c>
      <c r="F13" s="15">
        <v>1.4097222222222221E-2</v>
      </c>
      <c r="G13" s="21">
        <f t="shared" si="0"/>
        <v>9.2361111111111116E-3</v>
      </c>
      <c r="H13" s="48">
        <v>46</v>
      </c>
    </row>
    <row r="14" spans="1:12" ht="15.75" customHeight="1" x14ac:dyDescent="0.25">
      <c r="A14" s="48">
        <v>6</v>
      </c>
      <c r="B14" s="48">
        <v>60</v>
      </c>
      <c r="C14" s="8" t="s">
        <v>130</v>
      </c>
      <c r="D14" s="7" t="s">
        <v>131</v>
      </c>
      <c r="E14" s="15">
        <v>3.8194444444444443E-3</v>
      </c>
      <c r="F14" s="15">
        <v>1.4120370370370368E-2</v>
      </c>
      <c r="G14" s="21">
        <f t="shared" si="0"/>
        <v>1.0300925925925923E-2</v>
      </c>
      <c r="H14" s="48">
        <v>45</v>
      </c>
    </row>
    <row r="15" spans="1:12" ht="15.75" customHeight="1" x14ac:dyDescent="0.25">
      <c r="A15" s="48">
        <v>7</v>
      </c>
      <c r="B15" s="48">
        <v>65</v>
      </c>
      <c r="C15" s="8" t="s">
        <v>11</v>
      </c>
      <c r="D15" s="9" t="s">
        <v>107</v>
      </c>
      <c r="E15" s="15">
        <v>4.6874999999999998E-3</v>
      </c>
      <c r="F15" s="15">
        <v>1.5682870370370371E-2</v>
      </c>
      <c r="G15" s="21">
        <f t="shared" si="0"/>
        <v>1.0995370370370371E-2</v>
      </c>
      <c r="H15" s="48">
        <v>44</v>
      </c>
    </row>
    <row r="16" spans="1:12" ht="15.75" customHeight="1" x14ac:dyDescent="0.25">
      <c r="A16" s="48">
        <v>8</v>
      </c>
      <c r="B16" s="48">
        <v>74</v>
      </c>
      <c r="C16" s="8" t="s">
        <v>11</v>
      </c>
      <c r="D16" s="7" t="s">
        <v>108</v>
      </c>
      <c r="E16" s="15">
        <v>5.9027777777777802E-3</v>
      </c>
      <c r="F16" s="15">
        <v>1.7916666666666668E-2</v>
      </c>
      <c r="G16" s="21">
        <f t="shared" si="0"/>
        <v>1.2013888888888886E-2</v>
      </c>
      <c r="H16" s="48">
        <v>43</v>
      </c>
    </row>
    <row r="17" spans="1:8" ht="15.75" customHeight="1" x14ac:dyDescent="0.25">
      <c r="A17" s="48">
        <v>9</v>
      </c>
      <c r="B17" s="48">
        <v>62</v>
      </c>
      <c r="C17" s="20" t="s">
        <v>176</v>
      </c>
      <c r="D17" s="19" t="s">
        <v>177</v>
      </c>
      <c r="E17" s="15">
        <v>4.1666666666666701E-3</v>
      </c>
      <c r="F17" s="15">
        <v>1.7650462962962962E-2</v>
      </c>
      <c r="G17" s="21">
        <f t="shared" si="0"/>
        <v>1.3483796296296292E-2</v>
      </c>
      <c r="H17" s="48">
        <v>42</v>
      </c>
    </row>
    <row r="18" spans="1:8" ht="15.75" customHeight="1" x14ac:dyDescent="0.25">
      <c r="A18" s="48">
        <v>10</v>
      </c>
      <c r="B18" s="48">
        <v>73</v>
      </c>
      <c r="C18" s="8" t="s">
        <v>140</v>
      </c>
      <c r="D18" s="7" t="s">
        <v>69</v>
      </c>
      <c r="E18" s="15">
        <v>5.7291666666666697E-3</v>
      </c>
      <c r="F18" s="15">
        <v>2.1122685185185185E-2</v>
      </c>
      <c r="G18" s="21">
        <f t="shared" si="0"/>
        <v>1.5393518518518515E-2</v>
      </c>
      <c r="H18" s="48">
        <v>41</v>
      </c>
    </row>
    <row r="19" spans="1:8" ht="15.75" customHeight="1" x14ac:dyDescent="0.25">
      <c r="A19" s="48">
        <v>11</v>
      </c>
      <c r="B19" s="48">
        <v>68</v>
      </c>
      <c r="C19" s="8" t="s">
        <v>140</v>
      </c>
      <c r="D19" s="9" t="s">
        <v>141</v>
      </c>
      <c r="E19" s="15">
        <v>5.0347222222222199E-3</v>
      </c>
      <c r="F19" s="15">
        <v>2.1006944444444443E-2</v>
      </c>
      <c r="G19" s="21">
        <f t="shared" si="0"/>
        <v>1.5972222222222221E-2</v>
      </c>
      <c r="H19" s="48">
        <v>40</v>
      </c>
    </row>
    <row r="20" spans="1:8" ht="15.75" customHeight="1" x14ac:dyDescent="0.25">
      <c r="A20" s="48">
        <v>12</v>
      </c>
      <c r="B20" s="48">
        <v>61</v>
      </c>
      <c r="C20" s="20" t="s">
        <v>176</v>
      </c>
      <c r="D20" s="7" t="s">
        <v>173</v>
      </c>
      <c r="E20" s="15">
        <v>3.9930555555555561E-3</v>
      </c>
      <c r="F20" s="15">
        <v>2.0671296296296295E-2</v>
      </c>
      <c r="G20" s="21">
        <f t="shared" si="0"/>
        <v>1.667824074074074E-2</v>
      </c>
      <c r="H20" s="48">
        <v>39</v>
      </c>
    </row>
    <row r="22" spans="1:8" ht="15.75" x14ac:dyDescent="0.25">
      <c r="C22" s="26" t="s">
        <v>17</v>
      </c>
      <c r="D22" s="26"/>
      <c r="E22" s="26"/>
      <c r="F22" s="26"/>
      <c r="G22" s="26"/>
    </row>
    <row r="23" spans="1:8" ht="30.75" customHeight="1" x14ac:dyDescent="0.25">
      <c r="C23" s="25" t="s">
        <v>18</v>
      </c>
      <c r="D23" s="26"/>
      <c r="E23" s="26"/>
      <c r="F23" s="26"/>
      <c r="G23" s="26"/>
    </row>
  </sheetData>
  <sortState ref="B9:G20">
    <sortCondition ref="G9:G20"/>
  </sortState>
  <mergeCells count="4">
    <mergeCell ref="A1:H1"/>
    <mergeCell ref="A2:H2"/>
    <mergeCell ref="A3:H3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opLeftCell="A4" zoomScaleNormal="100" workbookViewId="0">
      <selection activeCell="M17" sqref="M17"/>
    </sheetView>
  </sheetViews>
  <sheetFormatPr defaultRowHeight="15" x14ac:dyDescent="0.25"/>
  <cols>
    <col min="1" max="1" width="9.140625" customWidth="1"/>
    <col min="2" max="2" width="7.28515625" style="6" customWidth="1"/>
    <col min="3" max="3" width="23.28515625" style="3" customWidth="1"/>
    <col min="4" max="4" width="37.7109375" customWidth="1"/>
    <col min="5" max="5" width="9.28515625" customWidth="1"/>
    <col min="6" max="6" width="9.7109375" customWidth="1"/>
    <col min="7" max="7" width="11.42578125" customWidth="1"/>
    <col min="8" max="8" width="7.42578125" style="6" customWidth="1"/>
  </cols>
  <sheetData>
    <row r="1" spans="1:12" ht="19.7" customHeight="1" x14ac:dyDescent="0.25">
      <c r="A1" s="57" t="s">
        <v>8</v>
      </c>
      <c r="B1" s="57"/>
      <c r="C1" s="57"/>
      <c r="D1" s="57"/>
      <c r="E1" s="57"/>
      <c r="F1" s="57"/>
      <c r="G1" s="57"/>
      <c r="H1" s="57"/>
    </row>
    <row r="2" spans="1:12" ht="19.7" customHeight="1" x14ac:dyDescent="0.25">
      <c r="A2" s="58" t="s">
        <v>28</v>
      </c>
      <c r="B2" s="58"/>
      <c r="C2" s="58"/>
      <c r="D2" s="58"/>
      <c r="E2" s="58"/>
      <c r="F2" s="58"/>
      <c r="G2" s="58"/>
      <c r="H2" s="58"/>
      <c r="I2" s="10"/>
    </row>
    <row r="3" spans="1:12" ht="19.7" customHeight="1" x14ac:dyDescent="0.25">
      <c r="A3" s="59" t="s">
        <v>16</v>
      </c>
      <c r="B3" s="59"/>
      <c r="C3" s="59"/>
      <c r="D3" s="59"/>
      <c r="E3" s="59"/>
      <c r="F3" s="59"/>
      <c r="G3" s="59"/>
      <c r="H3" s="59"/>
    </row>
    <row r="4" spans="1:12" ht="12" customHeight="1" x14ac:dyDescent="0.25">
      <c r="A4" s="60"/>
      <c r="B4" s="60"/>
      <c r="C4" s="60"/>
      <c r="D4" s="60"/>
      <c r="E4" s="60"/>
      <c r="F4" s="60"/>
      <c r="G4" s="60"/>
      <c r="H4" s="60"/>
    </row>
    <row r="5" spans="1:12" ht="19.7" customHeight="1" x14ac:dyDescent="0.25">
      <c r="A5" s="27" t="s">
        <v>13</v>
      </c>
      <c r="B5" s="28"/>
      <c r="C5" s="29"/>
      <c r="D5" s="24"/>
      <c r="E5" s="24"/>
      <c r="F5" s="24"/>
      <c r="G5" s="28"/>
      <c r="H5" s="30" t="s">
        <v>7</v>
      </c>
    </row>
    <row r="6" spans="1:12" s="32" customFormat="1" ht="19.7" customHeight="1" x14ac:dyDescent="0.25">
      <c r="A6" s="1" t="s">
        <v>58</v>
      </c>
      <c r="B6" s="31"/>
      <c r="C6" s="1" t="s">
        <v>29</v>
      </c>
      <c r="D6" s="17"/>
      <c r="E6" s="17"/>
      <c r="F6" s="17"/>
      <c r="G6" s="31" t="s">
        <v>21</v>
      </c>
      <c r="H6" s="1" t="s">
        <v>30</v>
      </c>
    </row>
    <row r="7" spans="1:12" s="16" customFormat="1" ht="11.25" customHeight="1" x14ac:dyDescent="0.25">
      <c r="A7" s="2"/>
      <c r="C7" s="1"/>
      <c r="D7" s="17"/>
      <c r="E7" s="17"/>
      <c r="F7" s="17"/>
      <c r="H7" s="18"/>
    </row>
    <row r="8" spans="1:12" ht="32.25" customHeight="1" x14ac:dyDescent="0.25">
      <c r="A8" s="14" t="s">
        <v>0</v>
      </c>
      <c r="B8" s="13" t="s">
        <v>3</v>
      </c>
      <c r="C8" s="13" t="s">
        <v>4</v>
      </c>
      <c r="D8" s="13" t="s">
        <v>5</v>
      </c>
      <c r="E8" s="13" t="s">
        <v>1</v>
      </c>
      <c r="F8" s="13" t="s">
        <v>2</v>
      </c>
      <c r="G8" s="13" t="s">
        <v>6</v>
      </c>
      <c r="H8" s="14" t="s">
        <v>14</v>
      </c>
      <c r="L8" s="16"/>
    </row>
    <row r="9" spans="1:12" ht="15.75" customHeight="1" x14ac:dyDescent="0.25">
      <c r="A9" s="49">
        <v>1</v>
      </c>
      <c r="B9" s="48">
        <v>24</v>
      </c>
      <c r="C9" s="8" t="s">
        <v>184</v>
      </c>
      <c r="D9" s="7" t="s">
        <v>115</v>
      </c>
      <c r="E9" s="15">
        <v>1.2152777777777778E-3</v>
      </c>
      <c r="F9" s="15">
        <v>6.215277777777777E-3</v>
      </c>
      <c r="G9" s="21">
        <f t="shared" ref="G9:G23" si="0">SUM(F9-E9)</f>
        <v>4.9999999999999992E-3</v>
      </c>
      <c r="H9" s="48">
        <v>50</v>
      </c>
    </row>
    <row r="10" spans="1:12" ht="15.75" customHeight="1" x14ac:dyDescent="0.25">
      <c r="A10" s="49">
        <v>2</v>
      </c>
      <c r="B10" s="48">
        <v>31</v>
      </c>
      <c r="C10" s="8" t="s">
        <v>130</v>
      </c>
      <c r="D10" s="11" t="s">
        <v>114</v>
      </c>
      <c r="E10" s="15">
        <v>2.4305555555555599E-3</v>
      </c>
      <c r="F10" s="15">
        <v>7.905092592592592E-3</v>
      </c>
      <c r="G10" s="21">
        <f t="shared" si="0"/>
        <v>5.4745370370370321E-3</v>
      </c>
      <c r="H10" s="48">
        <v>49</v>
      </c>
    </row>
    <row r="11" spans="1:12" ht="15.75" customHeight="1" x14ac:dyDescent="0.25">
      <c r="A11" s="49">
        <v>3</v>
      </c>
      <c r="B11" s="48">
        <v>36</v>
      </c>
      <c r="C11" s="8" t="s">
        <v>130</v>
      </c>
      <c r="D11" s="7" t="s">
        <v>132</v>
      </c>
      <c r="E11" s="15">
        <v>3.2986111111111098E-3</v>
      </c>
      <c r="F11" s="15">
        <v>1.0439814814814813E-2</v>
      </c>
      <c r="G11" s="21">
        <f t="shared" si="0"/>
        <v>7.1412037037037034E-3</v>
      </c>
      <c r="H11" s="48">
        <v>48</v>
      </c>
    </row>
    <row r="12" spans="1:12" ht="15.75" customHeight="1" x14ac:dyDescent="0.25">
      <c r="A12" s="48">
        <v>4</v>
      </c>
      <c r="B12" s="48">
        <v>37</v>
      </c>
      <c r="C12" s="8" t="s">
        <v>9</v>
      </c>
      <c r="D12" s="7" t="s">
        <v>128</v>
      </c>
      <c r="E12" s="15">
        <v>3.4722222222222298E-3</v>
      </c>
      <c r="F12" s="15">
        <v>1.1180555555555556E-2</v>
      </c>
      <c r="G12" s="21">
        <f t="shared" si="0"/>
        <v>7.7083333333333266E-3</v>
      </c>
      <c r="H12" s="48">
        <v>47</v>
      </c>
    </row>
    <row r="13" spans="1:12" ht="15.75" customHeight="1" x14ac:dyDescent="0.25">
      <c r="A13" s="48">
        <v>5</v>
      </c>
      <c r="B13" s="48">
        <v>29</v>
      </c>
      <c r="C13" s="8" t="s">
        <v>11</v>
      </c>
      <c r="D13" s="7" t="s">
        <v>110</v>
      </c>
      <c r="E13" s="15">
        <v>2.0833333333333298E-3</v>
      </c>
      <c r="F13" s="15">
        <v>9.8379629629629633E-3</v>
      </c>
      <c r="G13" s="21">
        <f t="shared" si="0"/>
        <v>7.7546296296296339E-3</v>
      </c>
      <c r="H13" s="48">
        <v>46</v>
      </c>
    </row>
    <row r="14" spans="1:12" ht="15.75" customHeight="1" x14ac:dyDescent="0.25">
      <c r="A14" s="48">
        <v>6</v>
      </c>
      <c r="B14" s="48">
        <v>25</v>
      </c>
      <c r="C14" s="8" t="s">
        <v>9</v>
      </c>
      <c r="D14" s="7" t="s">
        <v>129</v>
      </c>
      <c r="E14" s="15">
        <v>1.3888888888888889E-3</v>
      </c>
      <c r="F14" s="15">
        <v>9.5138888888888894E-3</v>
      </c>
      <c r="G14" s="21">
        <f t="shared" si="0"/>
        <v>8.1250000000000003E-3</v>
      </c>
      <c r="H14" s="48">
        <v>45</v>
      </c>
    </row>
    <row r="15" spans="1:12" ht="15.75" customHeight="1" x14ac:dyDescent="0.25">
      <c r="A15" s="48">
        <v>7</v>
      </c>
      <c r="B15" s="48">
        <v>30</v>
      </c>
      <c r="C15" s="8" t="s">
        <v>140</v>
      </c>
      <c r="D15" s="7" t="s">
        <v>143</v>
      </c>
      <c r="E15" s="15">
        <v>2.2569444444444499E-3</v>
      </c>
      <c r="F15" s="15">
        <v>1.0613425925925927E-2</v>
      </c>
      <c r="G15" s="21">
        <f t="shared" si="0"/>
        <v>8.3564814814814769E-3</v>
      </c>
      <c r="H15" s="48">
        <v>44</v>
      </c>
    </row>
    <row r="16" spans="1:12" ht="15.75" customHeight="1" x14ac:dyDescent="0.25">
      <c r="A16" s="48">
        <v>8</v>
      </c>
      <c r="B16" s="48">
        <v>35</v>
      </c>
      <c r="C16" s="8" t="s">
        <v>12</v>
      </c>
      <c r="D16" s="7" t="s">
        <v>138</v>
      </c>
      <c r="E16" s="15">
        <v>3.1250000000000002E-3</v>
      </c>
      <c r="F16" s="15">
        <v>1.1481481481481483E-2</v>
      </c>
      <c r="G16" s="21">
        <f t="shared" si="0"/>
        <v>8.3564814814814821E-3</v>
      </c>
      <c r="H16" s="48">
        <v>43</v>
      </c>
    </row>
    <row r="17" spans="1:8" ht="15.75" customHeight="1" x14ac:dyDescent="0.25">
      <c r="A17" s="48">
        <v>9</v>
      </c>
      <c r="B17" s="48">
        <v>28</v>
      </c>
      <c r="C17" s="8" t="s">
        <v>11</v>
      </c>
      <c r="D17" s="9" t="s">
        <v>109</v>
      </c>
      <c r="E17" s="15">
        <v>1.90972222222222E-3</v>
      </c>
      <c r="F17" s="15">
        <v>1.0324074074074074E-2</v>
      </c>
      <c r="G17" s="21">
        <f t="shared" si="0"/>
        <v>8.4143518518518534E-3</v>
      </c>
      <c r="H17" s="48">
        <v>42</v>
      </c>
    </row>
    <row r="18" spans="1:8" ht="15.75" customHeight="1" x14ac:dyDescent="0.25">
      <c r="A18" s="48">
        <v>10</v>
      </c>
      <c r="B18" s="48">
        <v>34</v>
      </c>
      <c r="C18" s="8" t="s">
        <v>11</v>
      </c>
      <c r="D18" s="9" t="s">
        <v>111</v>
      </c>
      <c r="E18" s="15">
        <v>2.9513888888888901E-3</v>
      </c>
      <c r="F18" s="15">
        <v>1.1388888888888888E-2</v>
      </c>
      <c r="G18" s="21">
        <f t="shared" si="0"/>
        <v>8.4374999999999971E-3</v>
      </c>
      <c r="H18" s="48">
        <v>41</v>
      </c>
    </row>
    <row r="19" spans="1:8" ht="15.75" customHeight="1" x14ac:dyDescent="0.25">
      <c r="A19" s="48">
        <v>11</v>
      </c>
      <c r="B19" s="48">
        <v>26</v>
      </c>
      <c r="C19" s="8" t="s">
        <v>184</v>
      </c>
      <c r="D19" s="22" t="s">
        <v>185</v>
      </c>
      <c r="E19" s="15">
        <v>1.5625000000000001E-3</v>
      </c>
      <c r="F19" s="15">
        <v>1.0011574074074074E-2</v>
      </c>
      <c r="G19" s="21">
        <f t="shared" si="0"/>
        <v>8.4490740740740741E-3</v>
      </c>
      <c r="H19" s="48">
        <v>40</v>
      </c>
    </row>
    <row r="20" spans="1:8" ht="15.75" customHeight="1" x14ac:dyDescent="0.25">
      <c r="A20" s="48">
        <v>12</v>
      </c>
      <c r="B20" s="48">
        <v>27</v>
      </c>
      <c r="C20" s="8" t="s">
        <v>12</v>
      </c>
      <c r="D20" s="7" t="s">
        <v>139</v>
      </c>
      <c r="E20" s="15">
        <v>1.7361111111111099E-3</v>
      </c>
      <c r="F20" s="15">
        <v>1.0324074074074074E-2</v>
      </c>
      <c r="G20" s="21">
        <f t="shared" si="0"/>
        <v>8.5879629629629639E-3</v>
      </c>
      <c r="H20" s="48">
        <v>39</v>
      </c>
    </row>
    <row r="21" spans="1:8" ht="15.75" customHeight="1" x14ac:dyDescent="0.25">
      <c r="A21" s="48">
        <v>13</v>
      </c>
      <c r="B21" s="48">
        <v>32</v>
      </c>
      <c r="C21" s="8" t="s">
        <v>140</v>
      </c>
      <c r="D21" s="9" t="s">
        <v>142</v>
      </c>
      <c r="E21" s="15">
        <v>2.60416666666667E-3</v>
      </c>
      <c r="F21" s="15">
        <v>1.1840277777777778E-2</v>
      </c>
      <c r="G21" s="21">
        <f t="shared" si="0"/>
        <v>9.2361111111111081E-3</v>
      </c>
      <c r="H21" s="48">
        <v>38</v>
      </c>
    </row>
    <row r="22" spans="1:8" ht="15.75" customHeight="1" x14ac:dyDescent="0.25">
      <c r="A22" s="48">
        <v>14</v>
      </c>
      <c r="B22" s="48">
        <v>33</v>
      </c>
      <c r="C22" s="20" t="s">
        <v>176</v>
      </c>
      <c r="D22" s="7" t="s">
        <v>175</v>
      </c>
      <c r="E22" s="15">
        <v>2.7777777777777801E-3</v>
      </c>
      <c r="F22" s="15">
        <v>1.2673611111111109E-2</v>
      </c>
      <c r="G22" s="21">
        <f t="shared" si="0"/>
        <v>9.8958333333333294E-3</v>
      </c>
      <c r="H22" s="48">
        <v>37</v>
      </c>
    </row>
    <row r="23" spans="1:8" ht="15.75" customHeight="1" x14ac:dyDescent="0.25">
      <c r="A23" s="48">
        <v>15</v>
      </c>
      <c r="B23" s="48">
        <v>38</v>
      </c>
      <c r="C23" s="20" t="s">
        <v>176</v>
      </c>
      <c r="D23" s="19" t="s">
        <v>174</v>
      </c>
      <c r="E23" s="15">
        <v>3.6458333333333399E-3</v>
      </c>
      <c r="F23" s="15">
        <v>1.5277777777777777E-2</v>
      </c>
      <c r="G23" s="21">
        <f t="shared" si="0"/>
        <v>1.1631944444444438E-2</v>
      </c>
      <c r="H23" s="48">
        <v>36</v>
      </c>
    </row>
    <row r="25" spans="1:8" ht="15.75" x14ac:dyDescent="0.25">
      <c r="C25" s="26" t="s">
        <v>17</v>
      </c>
      <c r="D25" s="26"/>
      <c r="E25" s="26"/>
      <c r="F25" s="26"/>
      <c r="G25" s="26"/>
    </row>
    <row r="26" spans="1:8" ht="30.75" customHeight="1" x14ac:dyDescent="0.25">
      <c r="C26" s="25" t="s">
        <v>18</v>
      </c>
      <c r="D26" s="26"/>
      <c r="E26" s="26"/>
      <c r="F26" s="26"/>
      <c r="G26" s="26"/>
    </row>
  </sheetData>
  <sortState ref="B9:G23">
    <sortCondition ref="G9:G23"/>
  </sortState>
  <mergeCells count="4">
    <mergeCell ref="A1:H1"/>
    <mergeCell ref="A2:H2"/>
    <mergeCell ref="A3:H3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16" zoomScaleNormal="100" workbookViewId="0">
      <selection activeCell="H42" sqref="H42"/>
    </sheetView>
  </sheetViews>
  <sheetFormatPr defaultRowHeight="15" x14ac:dyDescent="0.25"/>
  <cols>
    <col min="1" max="1" width="5.42578125" customWidth="1"/>
    <col min="2" max="2" width="23.28515625" style="3" customWidth="1"/>
    <col min="3" max="3" width="31.42578125" customWidth="1"/>
    <col min="4" max="4" width="13.7109375" customWidth="1"/>
    <col min="5" max="5" width="14.140625" customWidth="1"/>
    <col min="6" max="6" width="13.42578125" customWidth="1"/>
    <col min="7" max="7" width="12.42578125" style="6" customWidth="1"/>
    <col min="8" max="8" width="11" customWidth="1"/>
    <col min="9" max="9" width="9.85546875" customWidth="1"/>
  </cols>
  <sheetData>
    <row r="1" spans="1:11" ht="19.7" customHeight="1" x14ac:dyDescent="0.25">
      <c r="B1" s="57" t="s">
        <v>8</v>
      </c>
      <c r="C1" s="57"/>
      <c r="D1" s="57"/>
      <c r="E1" s="57"/>
      <c r="F1" s="57"/>
      <c r="G1" s="57"/>
      <c r="H1" s="57"/>
      <c r="I1" s="57"/>
    </row>
    <row r="2" spans="1:11" ht="19.7" customHeight="1" x14ac:dyDescent="0.25">
      <c r="B2" s="58" t="s">
        <v>28</v>
      </c>
      <c r="C2" s="58"/>
      <c r="D2" s="58"/>
      <c r="E2" s="58"/>
      <c r="F2" s="58"/>
      <c r="G2" s="58"/>
      <c r="H2" s="58"/>
      <c r="I2" s="58"/>
    </row>
    <row r="3" spans="1:11" ht="19.7" customHeight="1" x14ac:dyDescent="0.25">
      <c r="B3" s="59" t="s">
        <v>16</v>
      </c>
      <c r="C3" s="59"/>
      <c r="D3" s="59"/>
      <c r="E3" s="59"/>
      <c r="F3" s="59"/>
      <c r="G3" s="59"/>
      <c r="H3" s="59"/>
      <c r="I3" s="59"/>
    </row>
    <row r="4" spans="1:11" ht="12" customHeight="1" x14ac:dyDescent="0.25">
      <c r="B4" s="60"/>
      <c r="C4" s="60"/>
      <c r="D4" s="60"/>
      <c r="E4" s="60"/>
      <c r="F4" s="60"/>
      <c r="G4" s="60"/>
    </row>
    <row r="5" spans="1:11" ht="19.7" customHeight="1" x14ac:dyDescent="0.25">
      <c r="B5" s="27" t="s">
        <v>13</v>
      </c>
      <c r="C5" s="24"/>
      <c r="D5" s="24"/>
      <c r="E5" s="24"/>
      <c r="F5" s="24"/>
      <c r="G5" s="24"/>
      <c r="I5" s="30" t="s">
        <v>7</v>
      </c>
    </row>
    <row r="6" spans="1:11" s="16" customFormat="1" ht="11.25" customHeight="1" x14ac:dyDescent="0.25">
      <c r="B6" s="1"/>
      <c r="C6" s="17"/>
      <c r="D6" s="17"/>
      <c r="E6" s="17"/>
      <c r="G6" s="18"/>
    </row>
    <row r="7" spans="1:11" ht="33.75" customHeight="1" x14ac:dyDescent="0.25">
      <c r="A7" s="13" t="s">
        <v>25</v>
      </c>
      <c r="B7" s="13" t="s">
        <v>4</v>
      </c>
      <c r="C7" s="13" t="s">
        <v>5</v>
      </c>
      <c r="D7" s="13" t="s">
        <v>1</v>
      </c>
      <c r="E7" s="13" t="s">
        <v>2</v>
      </c>
      <c r="F7" s="13" t="s">
        <v>6</v>
      </c>
      <c r="G7" s="13" t="s">
        <v>24</v>
      </c>
      <c r="H7" s="13" t="s">
        <v>26</v>
      </c>
      <c r="I7" s="13" t="s">
        <v>0</v>
      </c>
      <c r="K7" s="16"/>
    </row>
    <row r="8" spans="1:11" ht="15.75" customHeight="1" x14ac:dyDescent="0.25">
      <c r="A8" s="79">
        <v>1</v>
      </c>
      <c r="B8" s="78" t="s">
        <v>12</v>
      </c>
      <c r="C8" s="11" t="s">
        <v>51</v>
      </c>
      <c r="D8" s="15">
        <v>4.3402777777777797E-3</v>
      </c>
      <c r="E8" s="15">
        <v>1.1574074074074075E-2</v>
      </c>
      <c r="F8" s="21">
        <f>SUM(E8-D8)</f>
        <v>7.2337962962962955E-3</v>
      </c>
      <c r="G8" s="56">
        <v>50</v>
      </c>
      <c r="H8" s="67">
        <f>SUM(G8:G11)</f>
        <v>181</v>
      </c>
      <c r="I8" s="80">
        <v>3</v>
      </c>
    </row>
    <row r="9" spans="1:11" ht="15.75" customHeight="1" x14ac:dyDescent="0.25">
      <c r="A9" s="79"/>
      <c r="B9" s="78"/>
      <c r="C9" s="7" t="s">
        <v>137</v>
      </c>
      <c r="D9" s="15">
        <v>4.5138888888888902E-3</v>
      </c>
      <c r="E9" s="15">
        <v>1.1875000000000002E-2</v>
      </c>
      <c r="F9" s="21">
        <f>SUM(E9-D9)</f>
        <v>7.3611111111111117E-3</v>
      </c>
      <c r="G9" s="56">
        <v>49</v>
      </c>
      <c r="H9" s="68"/>
      <c r="I9" s="81"/>
    </row>
    <row r="10" spans="1:11" ht="15.75" customHeight="1" x14ac:dyDescent="0.25">
      <c r="A10" s="79"/>
      <c r="B10" s="78"/>
      <c r="C10" s="7" t="s">
        <v>138</v>
      </c>
      <c r="D10" s="15">
        <v>3.1250000000000002E-3</v>
      </c>
      <c r="E10" s="15">
        <v>1.1481481481481483E-2</v>
      </c>
      <c r="F10" s="21">
        <f>SUM(E10-D10)</f>
        <v>8.3564814814814821E-3</v>
      </c>
      <c r="G10" s="56">
        <v>43</v>
      </c>
      <c r="H10" s="68"/>
      <c r="I10" s="81"/>
    </row>
    <row r="11" spans="1:11" ht="15.75" customHeight="1" x14ac:dyDescent="0.25">
      <c r="A11" s="79"/>
      <c r="B11" s="78"/>
      <c r="C11" s="7" t="s">
        <v>139</v>
      </c>
      <c r="D11" s="15">
        <v>1.7361111111111099E-3</v>
      </c>
      <c r="E11" s="15">
        <v>1.0324074074074074E-2</v>
      </c>
      <c r="F11" s="21">
        <f>SUM(E11-D11)</f>
        <v>8.5879629629629639E-3</v>
      </c>
      <c r="G11" s="56">
        <v>39</v>
      </c>
      <c r="H11" s="73"/>
      <c r="I11" s="82"/>
    </row>
    <row r="12" spans="1:11" ht="15.75" customHeight="1" x14ac:dyDescent="0.25">
      <c r="A12" s="79">
        <v>2</v>
      </c>
      <c r="B12" s="78" t="s">
        <v>9</v>
      </c>
      <c r="C12" s="7"/>
      <c r="D12" s="15">
        <v>0</v>
      </c>
      <c r="E12" s="15">
        <v>3.4722222222222199E-3</v>
      </c>
      <c r="F12" s="21">
        <f t="shared" ref="F12:F13" si="0">SUM(E12-D12)</f>
        <v>3.4722222222222199E-3</v>
      </c>
      <c r="G12" s="5"/>
      <c r="H12" s="67">
        <f>SUM(G12:G15)</f>
        <v>92</v>
      </c>
      <c r="I12" s="83">
        <v>7</v>
      </c>
    </row>
    <row r="13" spans="1:11" ht="15.75" customHeight="1" x14ac:dyDescent="0.25">
      <c r="A13" s="79"/>
      <c r="B13" s="78"/>
      <c r="C13" s="7"/>
      <c r="D13" s="15">
        <v>0</v>
      </c>
      <c r="E13" s="15">
        <v>3.4722222222222199E-3</v>
      </c>
      <c r="F13" s="21">
        <f t="shared" si="0"/>
        <v>3.4722222222222199E-3</v>
      </c>
      <c r="G13" s="5"/>
      <c r="H13" s="68"/>
      <c r="I13" s="84"/>
    </row>
    <row r="14" spans="1:11" ht="15.75" customHeight="1" x14ac:dyDescent="0.25">
      <c r="A14" s="79"/>
      <c r="B14" s="78"/>
      <c r="C14" s="7" t="s">
        <v>128</v>
      </c>
      <c r="D14" s="15">
        <v>3.4722222222222298E-3</v>
      </c>
      <c r="E14" s="15">
        <v>1.1180555555555556E-2</v>
      </c>
      <c r="F14" s="21">
        <f t="shared" ref="F14:F35" si="1">SUM(E14-D14)</f>
        <v>7.7083333333333266E-3</v>
      </c>
      <c r="G14" s="56">
        <v>47</v>
      </c>
      <c r="H14" s="68"/>
      <c r="I14" s="84"/>
    </row>
    <row r="15" spans="1:11" ht="15.75" customHeight="1" x14ac:dyDescent="0.25">
      <c r="A15" s="79"/>
      <c r="B15" s="78"/>
      <c r="C15" s="7" t="s">
        <v>129</v>
      </c>
      <c r="D15" s="15">
        <v>1.3888888888888889E-3</v>
      </c>
      <c r="E15" s="15">
        <v>9.5138888888888894E-3</v>
      </c>
      <c r="F15" s="21">
        <f t="shared" si="1"/>
        <v>8.1250000000000003E-3</v>
      </c>
      <c r="G15" s="56">
        <v>45</v>
      </c>
      <c r="H15" s="73"/>
      <c r="I15" s="85"/>
    </row>
    <row r="16" spans="1:11" ht="15.75" customHeight="1" x14ac:dyDescent="0.25">
      <c r="A16" s="61">
        <v>3</v>
      </c>
      <c r="B16" s="63" t="s">
        <v>11</v>
      </c>
      <c r="C16" s="9" t="s">
        <v>107</v>
      </c>
      <c r="D16" s="15">
        <v>4.6874999999999998E-3</v>
      </c>
      <c r="E16" s="15">
        <v>1.5682870370370371E-2</v>
      </c>
      <c r="F16" s="21">
        <f t="shared" si="1"/>
        <v>1.0995370370370371E-2</v>
      </c>
      <c r="G16" s="56">
        <v>44</v>
      </c>
      <c r="H16" s="67">
        <f>SUM(G16:G19)</f>
        <v>175</v>
      </c>
      <c r="I16" s="83">
        <v>4</v>
      </c>
    </row>
    <row r="17" spans="1:9" ht="15.75" customHeight="1" x14ac:dyDescent="0.25">
      <c r="A17" s="62"/>
      <c r="B17" s="64"/>
      <c r="C17" s="7" t="s">
        <v>108</v>
      </c>
      <c r="D17" s="15">
        <v>5.9027777777777802E-3</v>
      </c>
      <c r="E17" s="15">
        <v>1.7916666666666668E-2</v>
      </c>
      <c r="F17" s="21">
        <f t="shared" si="1"/>
        <v>1.2013888888888886E-2</v>
      </c>
      <c r="G17" s="56">
        <v>43</v>
      </c>
      <c r="H17" s="68"/>
      <c r="I17" s="84"/>
    </row>
    <row r="18" spans="1:9" ht="15.75" customHeight="1" x14ac:dyDescent="0.25">
      <c r="A18" s="62"/>
      <c r="B18" s="64"/>
      <c r="C18" s="7" t="s">
        <v>110</v>
      </c>
      <c r="D18" s="15">
        <v>2.0833333333333298E-3</v>
      </c>
      <c r="E18" s="15">
        <v>9.8379629629629633E-3</v>
      </c>
      <c r="F18" s="21">
        <f t="shared" si="1"/>
        <v>7.7546296296296339E-3</v>
      </c>
      <c r="G18" s="56">
        <v>46</v>
      </c>
      <c r="H18" s="68"/>
      <c r="I18" s="84"/>
    </row>
    <row r="19" spans="1:9" ht="15.75" customHeight="1" x14ac:dyDescent="0.25">
      <c r="A19" s="71"/>
      <c r="B19" s="72"/>
      <c r="C19" s="9" t="s">
        <v>109</v>
      </c>
      <c r="D19" s="15">
        <v>1.90972222222222E-3</v>
      </c>
      <c r="E19" s="15">
        <v>1.0324074074074074E-2</v>
      </c>
      <c r="F19" s="21">
        <f t="shared" si="1"/>
        <v>8.4143518518518534E-3</v>
      </c>
      <c r="G19" s="56">
        <v>42</v>
      </c>
      <c r="H19" s="73"/>
      <c r="I19" s="85"/>
    </row>
    <row r="20" spans="1:9" ht="15.75" customHeight="1" x14ac:dyDescent="0.25">
      <c r="A20" s="61">
        <v>4</v>
      </c>
      <c r="B20" s="75" t="s">
        <v>196</v>
      </c>
      <c r="C20" s="7" t="s">
        <v>186</v>
      </c>
      <c r="D20" s="15">
        <v>5.5555555555555601E-3</v>
      </c>
      <c r="E20" s="15">
        <v>1.3310185185185187E-2</v>
      </c>
      <c r="F20" s="21">
        <f t="shared" si="1"/>
        <v>7.7546296296296269E-3</v>
      </c>
      <c r="G20" s="56">
        <v>48</v>
      </c>
      <c r="H20" s="67">
        <f>SUM(G20:G23)</f>
        <v>185</v>
      </c>
      <c r="I20" s="80">
        <v>2</v>
      </c>
    </row>
    <row r="21" spans="1:9" ht="15.75" customHeight="1" x14ac:dyDescent="0.25">
      <c r="A21" s="62"/>
      <c r="B21" s="76"/>
      <c r="C21" s="7" t="s">
        <v>167</v>
      </c>
      <c r="D21" s="15">
        <v>5.2083333333333296E-3</v>
      </c>
      <c r="E21" s="15">
        <v>1.3483796296296298E-2</v>
      </c>
      <c r="F21" s="21">
        <f t="shared" si="1"/>
        <v>8.2754629629629671E-3</v>
      </c>
      <c r="G21" s="56">
        <v>47</v>
      </c>
      <c r="H21" s="68"/>
      <c r="I21" s="81"/>
    </row>
    <row r="22" spans="1:9" ht="15.75" customHeight="1" x14ac:dyDescent="0.25">
      <c r="A22" s="62"/>
      <c r="B22" s="76"/>
      <c r="C22" s="7" t="s">
        <v>115</v>
      </c>
      <c r="D22" s="15">
        <v>1.2152777777777778E-3</v>
      </c>
      <c r="E22" s="15">
        <v>6.215277777777777E-3</v>
      </c>
      <c r="F22" s="21">
        <f t="shared" si="1"/>
        <v>4.9999999999999992E-3</v>
      </c>
      <c r="G22" s="56">
        <v>50</v>
      </c>
      <c r="H22" s="68"/>
      <c r="I22" s="81"/>
    </row>
    <row r="23" spans="1:9" ht="15.75" customHeight="1" x14ac:dyDescent="0.25">
      <c r="A23" s="71"/>
      <c r="B23" s="77"/>
      <c r="C23" s="22" t="s">
        <v>185</v>
      </c>
      <c r="D23" s="15">
        <v>1.5625000000000001E-3</v>
      </c>
      <c r="E23" s="15">
        <v>1.0011574074074074E-2</v>
      </c>
      <c r="F23" s="21">
        <f t="shared" si="1"/>
        <v>8.4490740740740741E-3</v>
      </c>
      <c r="G23" s="56">
        <v>40</v>
      </c>
      <c r="H23" s="73"/>
      <c r="I23" s="82"/>
    </row>
    <row r="24" spans="1:9" ht="15.75" customHeight="1" x14ac:dyDescent="0.25">
      <c r="A24" s="61">
        <v>5</v>
      </c>
      <c r="B24" s="63" t="s">
        <v>197</v>
      </c>
      <c r="C24" s="7" t="s">
        <v>69</v>
      </c>
      <c r="D24" s="15">
        <v>5.7291666666666697E-3</v>
      </c>
      <c r="E24" s="15">
        <v>2.1122685185185185E-2</v>
      </c>
      <c r="F24" s="21">
        <f t="shared" si="1"/>
        <v>1.5393518518518515E-2</v>
      </c>
      <c r="G24" s="56">
        <v>41</v>
      </c>
      <c r="H24" s="67">
        <f>SUM(G24:G27)</f>
        <v>163</v>
      </c>
      <c r="I24" s="83">
        <v>5</v>
      </c>
    </row>
    <row r="25" spans="1:9" ht="15.75" customHeight="1" x14ac:dyDescent="0.25">
      <c r="A25" s="62"/>
      <c r="B25" s="64"/>
      <c r="C25" s="9" t="s">
        <v>141</v>
      </c>
      <c r="D25" s="15">
        <v>5.0347222222222199E-3</v>
      </c>
      <c r="E25" s="15">
        <v>2.1006944444444443E-2</v>
      </c>
      <c r="F25" s="21">
        <f t="shared" si="1"/>
        <v>1.5972222222222221E-2</v>
      </c>
      <c r="G25" s="56">
        <v>40</v>
      </c>
      <c r="H25" s="68"/>
      <c r="I25" s="84"/>
    </row>
    <row r="26" spans="1:9" ht="15.75" customHeight="1" x14ac:dyDescent="0.25">
      <c r="A26" s="62"/>
      <c r="B26" s="64"/>
      <c r="C26" s="7" t="s">
        <v>143</v>
      </c>
      <c r="D26" s="15">
        <v>2.2569444444444499E-3</v>
      </c>
      <c r="E26" s="15">
        <v>1.0613425925925927E-2</v>
      </c>
      <c r="F26" s="21">
        <f t="shared" si="1"/>
        <v>8.3564814814814769E-3</v>
      </c>
      <c r="G26" s="56">
        <v>44</v>
      </c>
      <c r="H26" s="68"/>
      <c r="I26" s="84"/>
    </row>
    <row r="27" spans="1:9" ht="15.75" customHeight="1" x14ac:dyDescent="0.25">
      <c r="A27" s="71"/>
      <c r="B27" s="72"/>
      <c r="C27" s="9" t="s">
        <v>142</v>
      </c>
      <c r="D27" s="15">
        <v>2.60416666666667E-3</v>
      </c>
      <c r="E27" s="15">
        <v>1.1840277777777778E-2</v>
      </c>
      <c r="F27" s="21">
        <f t="shared" si="1"/>
        <v>9.2361111111111081E-3</v>
      </c>
      <c r="G27" s="56">
        <v>38</v>
      </c>
      <c r="H27" s="73"/>
      <c r="I27" s="85"/>
    </row>
    <row r="28" spans="1:9" ht="15.75" customHeight="1" x14ac:dyDescent="0.25">
      <c r="A28" s="61">
        <v>6</v>
      </c>
      <c r="B28" s="63" t="s">
        <v>130</v>
      </c>
      <c r="C28" s="7" t="s">
        <v>113</v>
      </c>
      <c r="D28" s="15">
        <v>4.8611111111111103E-3</v>
      </c>
      <c r="E28" s="15">
        <v>1.4097222222222221E-2</v>
      </c>
      <c r="F28" s="21">
        <f t="shared" si="1"/>
        <v>9.2361111111111116E-3</v>
      </c>
      <c r="G28" s="56">
        <v>46</v>
      </c>
      <c r="H28" s="67">
        <f>SUM(G28:G31)</f>
        <v>188</v>
      </c>
      <c r="I28" s="80">
        <v>1</v>
      </c>
    </row>
    <row r="29" spans="1:9" ht="15.75" customHeight="1" x14ac:dyDescent="0.25">
      <c r="A29" s="62"/>
      <c r="B29" s="64"/>
      <c r="C29" s="7" t="s">
        <v>131</v>
      </c>
      <c r="D29" s="15">
        <v>3.8194444444444443E-3</v>
      </c>
      <c r="E29" s="15">
        <v>1.4120370370370368E-2</v>
      </c>
      <c r="F29" s="21">
        <f t="shared" si="1"/>
        <v>1.0300925925925923E-2</v>
      </c>
      <c r="G29" s="56">
        <v>45</v>
      </c>
      <c r="H29" s="68"/>
      <c r="I29" s="81"/>
    </row>
    <row r="30" spans="1:9" ht="15.75" customHeight="1" x14ac:dyDescent="0.25">
      <c r="A30" s="62"/>
      <c r="B30" s="64"/>
      <c r="C30" s="11" t="s">
        <v>114</v>
      </c>
      <c r="D30" s="15">
        <v>2.4305555555555599E-3</v>
      </c>
      <c r="E30" s="15">
        <v>7.905092592592592E-3</v>
      </c>
      <c r="F30" s="21">
        <f t="shared" si="1"/>
        <v>5.4745370370370321E-3</v>
      </c>
      <c r="G30" s="56">
        <v>49</v>
      </c>
      <c r="H30" s="68"/>
      <c r="I30" s="81"/>
    </row>
    <row r="31" spans="1:9" ht="15.75" customHeight="1" x14ac:dyDescent="0.25">
      <c r="A31" s="71"/>
      <c r="B31" s="72"/>
      <c r="C31" s="7" t="s">
        <v>132</v>
      </c>
      <c r="D31" s="15">
        <v>3.2986111111111098E-3</v>
      </c>
      <c r="E31" s="15">
        <v>1.0439814814814813E-2</v>
      </c>
      <c r="F31" s="21">
        <f t="shared" si="1"/>
        <v>7.1412037037037034E-3</v>
      </c>
      <c r="G31" s="56">
        <v>48</v>
      </c>
      <c r="H31" s="73"/>
      <c r="I31" s="82"/>
    </row>
    <row r="32" spans="1:9" ht="15.75" customHeight="1" x14ac:dyDescent="0.25">
      <c r="A32" s="61">
        <v>7</v>
      </c>
      <c r="B32" s="61" t="s">
        <v>176</v>
      </c>
      <c r="C32" s="19" t="s">
        <v>177</v>
      </c>
      <c r="D32" s="15">
        <v>4.1666666666666701E-3</v>
      </c>
      <c r="E32" s="15">
        <v>1.7650462962962962E-2</v>
      </c>
      <c r="F32" s="21">
        <f t="shared" si="1"/>
        <v>1.3483796296296292E-2</v>
      </c>
      <c r="G32" s="56">
        <v>42</v>
      </c>
      <c r="H32" s="67">
        <f>SUM(G32:G35)</f>
        <v>154</v>
      </c>
      <c r="I32" s="83">
        <v>6</v>
      </c>
    </row>
    <row r="33" spans="1:9" ht="15.75" customHeight="1" x14ac:dyDescent="0.25">
      <c r="A33" s="62"/>
      <c r="B33" s="62"/>
      <c r="C33" s="7" t="s">
        <v>173</v>
      </c>
      <c r="D33" s="15">
        <v>3.9930555555555561E-3</v>
      </c>
      <c r="E33" s="15">
        <v>2.0671296296296295E-2</v>
      </c>
      <c r="F33" s="21">
        <f t="shared" si="1"/>
        <v>1.667824074074074E-2</v>
      </c>
      <c r="G33" s="56">
        <v>39</v>
      </c>
      <c r="H33" s="68"/>
      <c r="I33" s="84"/>
    </row>
    <row r="34" spans="1:9" ht="15.75" customHeight="1" x14ac:dyDescent="0.25">
      <c r="A34" s="62"/>
      <c r="B34" s="62"/>
      <c r="C34" s="7" t="s">
        <v>175</v>
      </c>
      <c r="D34" s="15">
        <v>2.7777777777777801E-3</v>
      </c>
      <c r="E34" s="15">
        <v>1.2673611111111109E-2</v>
      </c>
      <c r="F34" s="21">
        <f t="shared" si="1"/>
        <v>9.8958333333333294E-3</v>
      </c>
      <c r="G34" s="56">
        <v>37</v>
      </c>
      <c r="H34" s="68"/>
      <c r="I34" s="84"/>
    </row>
    <row r="35" spans="1:9" ht="15.75" customHeight="1" x14ac:dyDescent="0.25">
      <c r="A35" s="71"/>
      <c r="B35" s="71"/>
      <c r="C35" s="19" t="s">
        <v>174</v>
      </c>
      <c r="D35" s="15">
        <v>3.6458333333333399E-3</v>
      </c>
      <c r="E35" s="15">
        <v>1.5277777777777777E-2</v>
      </c>
      <c r="F35" s="21">
        <f t="shared" si="1"/>
        <v>1.1631944444444438E-2</v>
      </c>
      <c r="G35" s="56">
        <v>36</v>
      </c>
      <c r="H35" s="73"/>
      <c r="I35" s="85"/>
    </row>
    <row r="36" spans="1:9" ht="15.75" customHeight="1" x14ac:dyDescent="0.25"/>
    <row r="37" spans="1:9" ht="15.75" customHeight="1" x14ac:dyDescent="0.25">
      <c r="B37" s="26" t="s">
        <v>17</v>
      </c>
      <c r="C37" s="26"/>
      <c r="D37" s="26"/>
      <c r="E37" s="26"/>
      <c r="F37" s="26"/>
    </row>
    <row r="38" spans="1:9" ht="31.5" customHeight="1" x14ac:dyDescent="0.25">
      <c r="B38" s="25" t="s">
        <v>18</v>
      </c>
    </row>
  </sheetData>
  <mergeCells count="32">
    <mergeCell ref="H24:H27"/>
    <mergeCell ref="I28:I31"/>
    <mergeCell ref="I32:I35"/>
    <mergeCell ref="H28:H31"/>
    <mergeCell ref="H32:H35"/>
    <mergeCell ref="I8:I11"/>
    <mergeCell ref="I12:I15"/>
    <mergeCell ref="I16:I19"/>
    <mergeCell ref="I20:I23"/>
    <mergeCell ref="I24:I27"/>
    <mergeCell ref="B24:B27"/>
    <mergeCell ref="A24:A27"/>
    <mergeCell ref="B28:B31"/>
    <mergeCell ref="A28:A31"/>
    <mergeCell ref="B32:B35"/>
    <mergeCell ref="A32:A35"/>
    <mergeCell ref="B20:B23"/>
    <mergeCell ref="A20:A23"/>
    <mergeCell ref="B1:I1"/>
    <mergeCell ref="B2:I2"/>
    <mergeCell ref="B3:I3"/>
    <mergeCell ref="B4:G4"/>
    <mergeCell ref="B8:B11"/>
    <mergeCell ref="B12:B15"/>
    <mergeCell ref="A8:A11"/>
    <mergeCell ref="A12:A15"/>
    <mergeCell ref="B16:B19"/>
    <mergeCell ref="A16:A19"/>
    <mergeCell ref="H8:H11"/>
    <mergeCell ref="H12:H15"/>
    <mergeCell ref="H16:H19"/>
    <mergeCell ref="H20:H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opLeftCell="A5" zoomScaleNormal="100" workbookViewId="0">
      <selection activeCell="I16" sqref="I16"/>
    </sheetView>
  </sheetViews>
  <sheetFormatPr defaultRowHeight="15" x14ac:dyDescent="0.25"/>
  <cols>
    <col min="1" max="1" width="9.28515625" customWidth="1"/>
    <col min="2" max="2" width="7.7109375" style="6" customWidth="1"/>
    <col min="3" max="3" width="23.85546875" style="3" customWidth="1"/>
    <col min="4" max="4" width="37.28515625" customWidth="1"/>
    <col min="5" max="5" width="9.28515625" customWidth="1"/>
    <col min="6" max="6" width="9.85546875" customWidth="1"/>
    <col min="7" max="7" width="11.140625" customWidth="1"/>
    <col min="8" max="8" width="7.140625" style="6" customWidth="1"/>
  </cols>
  <sheetData>
    <row r="1" spans="1:12" ht="19.7" customHeight="1" x14ac:dyDescent="0.25">
      <c r="A1" s="57" t="s">
        <v>8</v>
      </c>
      <c r="B1" s="57"/>
      <c r="C1" s="57"/>
      <c r="D1" s="57"/>
      <c r="E1" s="57"/>
      <c r="F1" s="57"/>
      <c r="G1" s="57"/>
      <c r="H1" s="57"/>
    </row>
    <row r="2" spans="1:12" ht="19.7" customHeight="1" x14ac:dyDescent="0.25">
      <c r="A2" s="58" t="s">
        <v>31</v>
      </c>
      <c r="B2" s="58"/>
      <c r="C2" s="58"/>
      <c r="D2" s="58"/>
      <c r="E2" s="58"/>
      <c r="F2" s="58"/>
      <c r="G2" s="58"/>
      <c r="H2" s="58"/>
      <c r="I2" s="10"/>
    </row>
    <row r="3" spans="1:12" ht="19.7" customHeight="1" x14ac:dyDescent="0.25">
      <c r="A3" s="59" t="s">
        <v>16</v>
      </c>
      <c r="B3" s="59"/>
      <c r="C3" s="59"/>
      <c r="D3" s="59"/>
      <c r="E3" s="59"/>
      <c r="F3" s="59"/>
      <c r="G3" s="59"/>
      <c r="H3" s="59"/>
    </row>
    <row r="4" spans="1:12" ht="12" customHeight="1" x14ac:dyDescent="0.25">
      <c r="A4" s="60"/>
      <c r="B4" s="60"/>
      <c r="C4" s="60"/>
      <c r="D4" s="60"/>
      <c r="E4" s="60"/>
      <c r="F4" s="60"/>
      <c r="G4" s="60"/>
      <c r="H4" s="60"/>
    </row>
    <row r="5" spans="1:12" ht="19.7" customHeight="1" x14ac:dyDescent="0.25">
      <c r="A5" s="27" t="s">
        <v>13</v>
      </c>
      <c r="B5" s="28"/>
      <c r="C5" s="29"/>
      <c r="D5" s="24"/>
      <c r="E5" s="24"/>
      <c r="F5" s="24"/>
      <c r="G5" s="28"/>
      <c r="H5" s="30" t="s">
        <v>7</v>
      </c>
    </row>
    <row r="6" spans="1:12" s="32" customFormat="1" ht="19.7" customHeight="1" x14ac:dyDescent="0.25">
      <c r="A6" s="1" t="s">
        <v>58</v>
      </c>
      <c r="B6" s="31"/>
      <c r="C6" s="1" t="s">
        <v>27</v>
      </c>
      <c r="D6" s="17"/>
      <c r="E6" s="17"/>
      <c r="F6" s="17"/>
      <c r="G6" s="31" t="s">
        <v>21</v>
      </c>
      <c r="H6" s="1" t="s">
        <v>30</v>
      </c>
    </row>
    <row r="7" spans="1:12" s="16" customFormat="1" ht="11.25" customHeight="1" x14ac:dyDescent="0.25">
      <c r="A7" s="2"/>
      <c r="C7" s="1"/>
      <c r="D7" s="17"/>
      <c r="E7" s="17"/>
      <c r="F7" s="17"/>
      <c r="H7" s="18"/>
    </row>
    <row r="8" spans="1:12" ht="32.25" customHeight="1" x14ac:dyDescent="0.25">
      <c r="A8" s="14" t="s">
        <v>0</v>
      </c>
      <c r="B8" s="13" t="s">
        <v>3</v>
      </c>
      <c r="C8" s="13" t="s">
        <v>4</v>
      </c>
      <c r="D8" s="13" t="s">
        <v>5</v>
      </c>
      <c r="E8" s="13" t="s">
        <v>1</v>
      </c>
      <c r="F8" s="13" t="s">
        <v>2</v>
      </c>
      <c r="G8" s="13" t="s">
        <v>6</v>
      </c>
      <c r="H8" s="14" t="s">
        <v>14</v>
      </c>
      <c r="L8" s="16"/>
    </row>
    <row r="9" spans="1:12" ht="15.75" customHeight="1" x14ac:dyDescent="0.25">
      <c r="A9" s="48">
        <v>1</v>
      </c>
      <c r="B9" s="48">
        <v>23</v>
      </c>
      <c r="C9" s="8" t="s">
        <v>112</v>
      </c>
      <c r="D9" s="7" t="s">
        <v>117</v>
      </c>
      <c r="E9" s="15">
        <v>1.0416666666666699E-3</v>
      </c>
      <c r="F9" s="15">
        <v>4.4560185185185189E-3</v>
      </c>
      <c r="G9" s="21">
        <f>SUM(F9-E9)</f>
        <v>3.414351851851849E-3</v>
      </c>
      <c r="H9" s="48">
        <v>50</v>
      </c>
    </row>
    <row r="10" spans="1:12" ht="15.75" customHeight="1" x14ac:dyDescent="0.25">
      <c r="A10" s="48">
        <v>2</v>
      </c>
      <c r="B10" s="48">
        <v>20</v>
      </c>
      <c r="C10" s="8" t="s">
        <v>112</v>
      </c>
      <c r="D10" s="7" t="s">
        <v>116</v>
      </c>
      <c r="E10" s="15">
        <v>5.20833333333333E-4</v>
      </c>
      <c r="F10" s="15">
        <v>4.2476851851851851E-3</v>
      </c>
      <c r="G10" s="21">
        <f>SUM(F10-E10)</f>
        <v>3.7268518518518519E-3</v>
      </c>
      <c r="H10" s="48">
        <v>49</v>
      </c>
    </row>
    <row r="11" spans="1:12" ht="15.75" customHeight="1" x14ac:dyDescent="0.25">
      <c r="A11" s="48">
        <v>3</v>
      </c>
      <c r="B11" s="48">
        <v>18</v>
      </c>
      <c r="C11" s="8" t="s">
        <v>33</v>
      </c>
      <c r="D11" s="9" t="s">
        <v>34</v>
      </c>
      <c r="E11" s="15">
        <v>1.7361111111111112E-4</v>
      </c>
      <c r="F11" s="15">
        <v>4.5138888888888893E-3</v>
      </c>
      <c r="G11" s="21">
        <f>SUM(F11-E11)</f>
        <v>4.340277777777778E-3</v>
      </c>
      <c r="H11" s="48">
        <v>48</v>
      </c>
    </row>
    <row r="12" spans="1:12" ht="15.75" customHeight="1" x14ac:dyDescent="0.25">
      <c r="A12" s="48">
        <v>4</v>
      </c>
      <c r="B12" s="48">
        <v>21</v>
      </c>
      <c r="C12" s="8" t="s">
        <v>49</v>
      </c>
      <c r="D12" s="7" t="s">
        <v>57</v>
      </c>
      <c r="E12" s="15">
        <v>6.9444444444444404E-4</v>
      </c>
      <c r="F12" s="15">
        <v>9.2824074074074076E-3</v>
      </c>
      <c r="G12" s="21">
        <f>SUM(F12-E12)</f>
        <v>8.5879629629629639E-3</v>
      </c>
      <c r="H12" s="48">
        <v>47</v>
      </c>
    </row>
    <row r="13" spans="1:12" ht="15.75" customHeight="1" x14ac:dyDescent="0.25">
      <c r="A13" s="48">
        <v>5</v>
      </c>
      <c r="B13" s="48">
        <v>22</v>
      </c>
      <c r="C13" s="8" t="s">
        <v>125</v>
      </c>
      <c r="D13" s="11" t="s">
        <v>127</v>
      </c>
      <c r="E13" s="15">
        <v>8.6805555555555497E-4</v>
      </c>
      <c r="F13" s="15">
        <v>1.1226851851851854E-2</v>
      </c>
      <c r="G13" s="21">
        <f>SUM(F13-E13)</f>
        <v>1.03587962962963E-2</v>
      </c>
      <c r="H13" s="48">
        <v>46</v>
      </c>
    </row>
    <row r="14" spans="1:12" ht="15.75" customHeight="1" x14ac:dyDescent="0.25">
      <c r="A14" s="48"/>
      <c r="B14" s="48">
        <v>19</v>
      </c>
      <c r="C14" s="8" t="s">
        <v>67</v>
      </c>
      <c r="D14" s="9" t="s">
        <v>68</v>
      </c>
      <c r="E14" s="15">
        <v>3.4722222222222224E-4</v>
      </c>
      <c r="F14" s="15">
        <v>0</v>
      </c>
      <c r="G14" s="21" t="s">
        <v>194</v>
      </c>
      <c r="H14" s="48"/>
    </row>
    <row r="15" spans="1:12" ht="15.75" customHeight="1" x14ac:dyDescent="0.25"/>
    <row r="17" spans="3:7" ht="15.75" x14ac:dyDescent="0.25">
      <c r="C17" s="26" t="s">
        <v>17</v>
      </c>
      <c r="D17" s="26"/>
      <c r="E17" s="26"/>
      <c r="F17" s="26"/>
      <c r="G17" s="26"/>
    </row>
    <row r="18" spans="3:7" ht="30.75" customHeight="1" x14ac:dyDescent="0.25">
      <c r="C18" s="25" t="s">
        <v>18</v>
      </c>
      <c r="D18" s="26"/>
      <c r="E18" s="26"/>
      <c r="F18" s="26"/>
      <c r="G18" s="26"/>
    </row>
  </sheetData>
  <sortState ref="B9:G14">
    <sortCondition ref="G9:G14"/>
  </sortState>
  <mergeCells count="4">
    <mergeCell ref="A1:H1"/>
    <mergeCell ref="A2:H2"/>
    <mergeCell ref="A3:H3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Normal="100" workbookViewId="0">
      <selection activeCell="F24" sqref="F24"/>
    </sheetView>
  </sheetViews>
  <sheetFormatPr defaultRowHeight="15" x14ac:dyDescent="0.25"/>
  <cols>
    <col min="1" max="1" width="9.140625" customWidth="1"/>
    <col min="2" max="2" width="7.42578125" style="6" customWidth="1"/>
    <col min="3" max="3" width="21.140625" style="3" customWidth="1"/>
    <col min="4" max="4" width="33.85546875" customWidth="1"/>
    <col min="5" max="5" width="9" customWidth="1"/>
    <col min="6" max="6" width="9.5703125" customWidth="1"/>
    <col min="7" max="7" width="11.140625" customWidth="1"/>
    <col min="8" max="8" width="7.42578125" style="6" customWidth="1"/>
  </cols>
  <sheetData>
    <row r="1" spans="1:12" ht="19.7" customHeight="1" x14ac:dyDescent="0.25">
      <c r="A1" s="57" t="s">
        <v>8</v>
      </c>
      <c r="B1" s="57"/>
      <c r="C1" s="57"/>
      <c r="D1" s="57"/>
      <c r="E1" s="57"/>
      <c r="F1" s="57"/>
      <c r="G1" s="57"/>
      <c r="H1" s="57"/>
    </row>
    <row r="2" spans="1:12" ht="19.7" customHeight="1" x14ac:dyDescent="0.25">
      <c r="A2" s="58" t="s">
        <v>31</v>
      </c>
      <c r="B2" s="58"/>
      <c r="C2" s="58"/>
      <c r="D2" s="58"/>
      <c r="E2" s="58"/>
      <c r="F2" s="58"/>
      <c r="G2" s="58"/>
      <c r="H2" s="58"/>
      <c r="I2" s="10"/>
    </row>
    <row r="3" spans="1:12" ht="19.7" customHeight="1" x14ac:dyDescent="0.25">
      <c r="A3" s="59" t="s">
        <v>16</v>
      </c>
      <c r="B3" s="59"/>
      <c r="C3" s="59"/>
      <c r="D3" s="59"/>
      <c r="E3" s="59"/>
      <c r="F3" s="59"/>
      <c r="G3" s="59"/>
      <c r="H3" s="59"/>
    </row>
    <row r="4" spans="1:12" ht="12" customHeight="1" x14ac:dyDescent="0.25">
      <c r="A4" s="60"/>
      <c r="B4" s="60"/>
      <c r="C4" s="60"/>
      <c r="D4" s="60"/>
      <c r="E4" s="60"/>
      <c r="F4" s="60"/>
      <c r="G4" s="60"/>
      <c r="H4" s="60"/>
    </row>
    <row r="5" spans="1:12" ht="19.7" customHeight="1" x14ac:dyDescent="0.25">
      <c r="A5" s="27" t="s">
        <v>13</v>
      </c>
      <c r="B5" s="28"/>
      <c r="C5" s="29"/>
      <c r="D5" s="24"/>
      <c r="E5" s="24"/>
      <c r="F5" s="24"/>
      <c r="G5" s="28"/>
      <c r="H5" s="30" t="s">
        <v>7</v>
      </c>
    </row>
    <row r="6" spans="1:12" s="32" customFormat="1" ht="19.7" customHeight="1" x14ac:dyDescent="0.25">
      <c r="A6" s="1" t="s">
        <v>58</v>
      </c>
      <c r="B6" s="31"/>
      <c r="C6" s="1" t="s">
        <v>29</v>
      </c>
      <c r="D6" s="17"/>
      <c r="E6" s="17"/>
      <c r="F6" s="17"/>
      <c r="G6" s="31" t="s">
        <v>21</v>
      </c>
      <c r="H6" s="1" t="s">
        <v>32</v>
      </c>
    </row>
    <row r="7" spans="1:12" s="16" customFormat="1" ht="11.25" customHeight="1" x14ac:dyDescent="0.25">
      <c r="A7" s="2"/>
      <c r="C7" s="1"/>
      <c r="D7" s="17"/>
      <c r="E7" s="17"/>
      <c r="F7" s="17"/>
      <c r="H7" s="18"/>
    </row>
    <row r="8" spans="1:12" ht="32.25" customHeight="1" x14ac:dyDescent="0.25">
      <c r="A8" s="14" t="s">
        <v>0</v>
      </c>
      <c r="B8" s="13" t="s">
        <v>3</v>
      </c>
      <c r="C8" s="13" t="s">
        <v>4</v>
      </c>
      <c r="D8" s="13" t="s">
        <v>5</v>
      </c>
      <c r="E8" s="13" t="s">
        <v>1</v>
      </c>
      <c r="F8" s="13" t="s">
        <v>2</v>
      </c>
      <c r="G8" s="13" t="s">
        <v>6</v>
      </c>
      <c r="H8" s="14" t="s">
        <v>14</v>
      </c>
      <c r="L8" s="16"/>
    </row>
    <row r="9" spans="1:12" ht="15.75" customHeight="1" x14ac:dyDescent="0.25">
      <c r="A9" s="49">
        <v>1</v>
      </c>
      <c r="B9" s="48">
        <v>12</v>
      </c>
      <c r="C9" s="8" t="s">
        <v>112</v>
      </c>
      <c r="D9" s="11" t="s">
        <v>115</v>
      </c>
      <c r="E9" s="15">
        <v>1.90972222222222E-3</v>
      </c>
      <c r="F9" s="15">
        <v>4.1319444444444442E-3</v>
      </c>
      <c r="G9" s="21">
        <f t="shared" ref="G9:G16" si="0">SUM(F9-E9)</f>
        <v>2.2222222222222244E-3</v>
      </c>
      <c r="H9" s="48">
        <v>50</v>
      </c>
    </row>
    <row r="10" spans="1:12" ht="15.75" customHeight="1" x14ac:dyDescent="0.25">
      <c r="A10" s="49">
        <v>2</v>
      </c>
      <c r="B10" s="48">
        <v>8</v>
      </c>
      <c r="C10" s="8" t="s">
        <v>112</v>
      </c>
      <c r="D10" s="7" t="s">
        <v>114</v>
      </c>
      <c r="E10" s="15">
        <v>1.3888888888888889E-3</v>
      </c>
      <c r="F10" s="15">
        <v>3.9004629629629632E-3</v>
      </c>
      <c r="G10" s="21">
        <f t="shared" si="0"/>
        <v>2.5115740740740741E-3</v>
      </c>
      <c r="H10" s="48">
        <v>49</v>
      </c>
    </row>
    <row r="11" spans="1:12" ht="15.75" customHeight="1" x14ac:dyDescent="0.25">
      <c r="A11" s="49">
        <v>3</v>
      </c>
      <c r="B11" s="48">
        <v>14</v>
      </c>
      <c r="C11" s="8" t="s">
        <v>67</v>
      </c>
      <c r="D11" s="7" t="s">
        <v>70</v>
      </c>
      <c r="E11" s="15">
        <v>2.0833333333333298E-3</v>
      </c>
      <c r="F11" s="15">
        <v>5.1504629629629635E-3</v>
      </c>
      <c r="G11" s="21">
        <f t="shared" si="0"/>
        <v>3.0671296296296336E-3</v>
      </c>
      <c r="H11" s="48">
        <v>48</v>
      </c>
    </row>
    <row r="12" spans="1:12" ht="15.75" customHeight="1" x14ac:dyDescent="0.25">
      <c r="A12" s="48">
        <v>4</v>
      </c>
      <c r="B12" s="48">
        <v>15</v>
      </c>
      <c r="C12" s="8" t="s">
        <v>33</v>
      </c>
      <c r="D12" s="7" t="s">
        <v>36</v>
      </c>
      <c r="E12" s="15">
        <v>2.2569444444444399E-3</v>
      </c>
      <c r="F12" s="15">
        <v>5.8449074074074072E-3</v>
      </c>
      <c r="G12" s="21">
        <f t="shared" si="0"/>
        <v>3.5879629629629673E-3</v>
      </c>
      <c r="H12" s="48">
        <v>47</v>
      </c>
    </row>
    <row r="13" spans="1:12" ht="15.75" customHeight="1" x14ac:dyDescent="0.25">
      <c r="A13" s="48">
        <v>5</v>
      </c>
      <c r="B13" s="48">
        <v>7</v>
      </c>
      <c r="C13" s="8" t="s">
        <v>33</v>
      </c>
      <c r="D13" s="9" t="s">
        <v>35</v>
      </c>
      <c r="E13" s="15">
        <v>1.2152777777777778E-3</v>
      </c>
      <c r="F13" s="15">
        <v>5.1504629629629635E-3</v>
      </c>
      <c r="G13" s="21">
        <f t="shared" si="0"/>
        <v>3.9351851851851857E-3</v>
      </c>
      <c r="H13" s="48">
        <v>46</v>
      </c>
    </row>
    <row r="14" spans="1:12" ht="15.75" customHeight="1" x14ac:dyDescent="0.25">
      <c r="A14" s="48">
        <v>6</v>
      </c>
      <c r="B14" s="48">
        <v>9</v>
      </c>
      <c r="C14" s="8" t="s">
        <v>122</v>
      </c>
      <c r="D14" s="7" t="s">
        <v>123</v>
      </c>
      <c r="E14" s="15">
        <v>1.5625000000000001E-3</v>
      </c>
      <c r="F14" s="15">
        <v>6.1342592592592594E-3</v>
      </c>
      <c r="G14" s="21">
        <f t="shared" si="0"/>
        <v>4.5717592592592598E-3</v>
      </c>
      <c r="H14" s="48">
        <v>45</v>
      </c>
    </row>
    <row r="15" spans="1:12" ht="15.75" customHeight="1" x14ac:dyDescent="0.25">
      <c r="A15" s="48">
        <v>7</v>
      </c>
      <c r="B15" s="48">
        <v>16</v>
      </c>
      <c r="C15" s="8" t="s">
        <v>122</v>
      </c>
      <c r="D15" s="7" t="s">
        <v>124</v>
      </c>
      <c r="E15" s="15">
        <v>2.43055555555555E-3</v>
      </c>
      <c r="F15" s="15">
        <v>7.1643518518518514E-3</v>
      </c>
      <c r="G15" s="21">
        <f t="shared" si="0"/>
        <v>4.7337962962963019E-3</v>
      </c>
      <c r="H15" s="48">
        <v>44</v>
      </c>
    </row>
    <row r="16" spans="1:12" ht="15.75" customHeight="1" x14ac:dyDescent="0.25">
      <c r="A16" s="48">
        <v>8</v>
      </c>
      <c r="B16" s="48">
        <v>10</v>
      </c>
      <c r="C16" s="8" t="s">
        <v>49</v>
      </c>
      <c r="D16" s="9" t="s">
        <v>56</v>
      </c>
      <c r="E16" s="15">
        <v>1.7361111111111099E-3</v>
      </c>
      <c r="F16" s="15">
        <v>7.0717592592592594E-3</v>
      </c>
      <c r="G16" s="21">
        <f t="shared" si="0"/>
        <v>5.3356481481481493E-3</v>
      </c>
      <c r="H16" s="48">
        <v>43</v>
      </c>
    </row>
    <row r="18" spans="3:7" ht="15.75" x14ac:dyDescent="0.25">
      <c r="C18" s="26" t="s">
        <v>17</v>
      </c>
      <c r="D18" s="26"/>
      <c r="E18" s="26"/>
      <c r="F18" s="26"/>
      <c r="G18" s="26"/>
    </row>
    <row r="19" spans="3:7" ht="30.75" customHeight="1" x14ac:dyDescent="0.25">
      <c r="C19" s="25" t="s">
        <v>18</v>
      </c>
      <c r="D19" s="26"/>
      <c r="E19" s="26"/>
      <c r="F19" s="26"/>
      <c r="G19" s="26"/>
    </row>
  </sheetData>
  <sortState ref="B9:G16">
    <sortCondition ref="G9:G16"/>
  </sortState>
  <mergeCells count="4">
    <mergeCell ref="A1:H1"/>
    <mergeCell ref="A2:H2"/>
    <mergeCell ref="A3:H3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Учащ. юн.</vt:lpstr>
      <vt:lpstr>Учащ. дев.</vt:lpstr>
      <vt:lpstr>Учащ. ком. мал.</vt:lpstr>
      <vt:lpstr>Учащ. ком.дев.</vt:lpstr>
      <vt:lpstr>ТК муж.</vt:lpstr>
      <vt:lpstr>ТК жен.</vt:lpstr>
      <vt:lpstr>ТК ком.</vt:lpstr>
      <vt:lpstr>Ветер. муж.</vt:lpstr>
      <vt:lpstr>Ветер. жен.</vt:lpstr>
      <vt:lpstr>Ветер. ком.</vt:lpstr>
      <vt:lpstr>Шарова муж.</vt:lpstr>
      <vt:lpstr>Шарова жен.</vt:lpstr>
      <vt:lpstr>Шарова ком.</vt:lpstr>
      <vt:lpstr>VIP Шарова муж.</vt:lpstr>
      <vt:lpstr>VIP Шарова жен.</vt:lpstr>
      <vt:lpstr>Инвал. дети</vt:lpstr>
      <vt:lpstr>Жер.</vt:lpstr>
      <vt:lpstr>Приход</vt:lpstr>
      <vt:lpstr>Пр. старта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2020-03-03T06:21:57Z</dcterms:modified>
</cp:coreProperties>
</file>