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7755"/>
  </bookViews>
  <sheets>
    <sheet name="март" sheetId="6" r:id="rId1"/>
  </sheets>
  <calcPr calcId="145621"/>
</workbook>
</file>

<file path=xl/calcChain.xml><?xml version="1.0" encoding="utf-8"?>
<calcChain xmlns="http://schemas.openxmlformats.org/spreadsheetml/2006/main">
  <c r="G5" i="6" l="1"/>
  <c r="D5" i="6"/>
  <c r="K5" i="6"/>
  <c r="J5" i="6"/>
  <c r="H5" i="6"/>
  <c r="F5" i="6"/>
  <c r="C5" i="6"/>
  <c r="L5" i="6" l="1"/>
  <c r="N5" i="6"/>
  <c r="M5" i="6"/>
</calcChain>
</file>

<file path=xl/sharedStrings.xml><?xml version="1.0" encoding="utf-8"?>
<sst xmlns="http://schemas.openxmlformats.org/spreadsheetml/2006/main" count="25" uniqueCount="21">
  <si>
    <t>№ п/п</t>
  </si>
  <si>
    <t>ОУ</t>
  </si>
  <si>
    <t xml:space="preserve"> кратность зар. платы рук-ля по распор. (до 8-ти кратного)</t>
  </si>
  <si>
    <t>плановая кратность зар. платы главного бух.,  по распоряж. (до 3-х кратного)</t>
  </si>
  <si>
    <t>плановая кратность зар. платы  замов по распоряж. (в случае если в штатном расписании  предусмотрены две и более должности заместителей руководителя организации) (до 4 -х  кратного)</t>
  </si>
  <si>
    <t xml:space="preserve">плановая кратность зар. платы  замов по распоряж. (в  случае если в штатном расписании организации предусмотрена только одна должность заместителя руководителя организации) (до 6- ти кратного)
</t>
  </si>
  <si>
    <t>МАОУ Ачирская СОШ</t>
  </si>
  <si>
    <t>ИТОГО</t>
  </si>
  <si>
    <t>кратность зар. Платы рук-ля</t>
  </si>
  <si>
    <t xml:space="preserve"> кратность зар. платы главного бух.</t>
  </si>
  <si>
    <t xml:space="preserve"> кратность зар. платы  замов</t>
  </si>
  <si>
    <t>руководитель</t>
  </si>
  <si>
    <t>главный бухгалтер</t>
  </si>
  <si>
    <t>заместители</t>
  </si>
  <si>
    <t>работники</t>
  </si>
  <si>
    <t xml:space="preserve">средняя численность   работников </t>
  </si>
  <si>
    <t>среднемесячная заработная плата, руб.</t>
  </si>
  <si>
    <t>фактически начисленная заработная за 2019 г. , руб.</t>
  </si>
  <si>
    <t>среднемесячная заработная плата работнико за 2019 г., руб.</t>
  </si>
  <si>
    <t>фактически начисленная заработная плата списочного состава за  2019 г.</t>
  </si>
  <si>
    <t>Расчёт кратности оплаты труда АУП  с 2019 года  во исп.  ТК РФ (Образование) март2019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</si>
</sst>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sz val="11"/>
      <name val="Calibri"/>
      <family val="2"/>
      <charset val="204"/>
      <scheme val="minor"/>
    </font>
    <font>
      <b/>
      <sz val="12"/>
      <name val="Arial Cyr"/>
      <charset val="204"/>
    </font>
    <font>
      <b/>
      <sz val="11"/>
      <color theme="1"/>
      <name val="Calibri"/>
      <family val="2"/>
      <scheme val="minor"/>
    </font>
    <font>
      <b/>
      <sz val="13"/>
      <name val="Arial Cyr"/>
      <charset val="204"/>
    </font>
    <font>
      <sz val="13"/>
      <name val="Arial Cyr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0"/>
  </cellStyleXfs>
  <cellXfs count="5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64" fontId="0" fillId="0" borderId="2" xfId="1" applyNumberFormat="1" applyFont="1" applyBorder="1"/>
    <xf numFmtId="0" fontId="0" fillId="0" borderId="2" xfId="0" applyBorder="1"/>
    <xf numFmtId="2" fontId="3" fillId="0" borderId="2" xfId="0" applyNumberFormat="1" applyFont="1" applyBorder="1"/>
    <xf numFmtId="0" fontId="11" fillId="2" borderId="0" xfId="2" applyFont="1" applyFill="1"/>
    <xf numFmtId="0" fontId="6" fillId="2" borderId="3" xfId="2" applyFont="1" applyFill="1" applyBorder="1" applyAlignment="1">
      <alignment horizontal="center" vertical="center"/>
    </xf>
    <xf numFmtId="0" fontId="7" fillId="2" borderId="3" xfId="2" applyFont="1" applyFill="1" applyBorder="1"/>
    <xf numFmtId="0" fontId="8" fillId="2" borderId="3" xfId="2" applyFont="1" applyFill="1" applyBorder="1"/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/>
    </xf>
    <xf numFmtId="43" fontId="0" fillId="2" borderId="8" xfId="1" applyFont="1" applyFill="1" applyBorder="1"/>
    <xf numFmtId="43" fontId="0" fillId="2" borderId="9" xfId="1" applyFont="1" applyFill="1" applyBorder="1"/>
    <xf numFmtId="43" fontId="9" fillId="0" borderId="10" xfId="1" applyFont="1" applyBorder="1"/>
    <xf numFmtId="164" fontId="9" fillId="0" borderId="11" xfId="1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0" fillId="0" borderId="8" xfId="1" applyNumberFormat="1" applyFont="1" applyBorder="1"/>
    <xf numFmtId="0" fontId="0" fillId="2" borderId="2" xfId="0" applyFill="1" applyBorder="1" applyAlignment="1">
      <alignment horizontal="center" vertical="center" wrapText="1"/>
    </xf>
    <xf numFmtId="2" fontId="0" fillId="2" borderId="2" xfId="0" applyNumberFormat="1" applyFill="1" applyBorder="1"/>
    <xf numFmtId="0" fontId="0" fillId="2" borderId="0" xfId="0" applyFill="1"/>
    <xf numFmtId="0" fontId="3" fillId="0" borderId="4" xfId="0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/>
    </xf>
    <xf numFmtId="43" fontId="3" fillId="0" borderId="4" xfId="1" applyFont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2" fontId="0" fillId="2" borderId="9" xfId="0" applyNumberFormat="1" applyFill="1" applyBorder="1"/>
    <xf numFmtId="43" fontId="0" fillId="2" borderId="10" xfId="1" applyFont="1" applyFill="1" applyBorder="1"/>
    <xf numFmtId="2" fontId="0" fillId="2" borderId="11" xfId="0" applyNumberFormat="1" applyFill="1" applyBorder="1"/>
    <xf numFmtId="2" fontId="0" fillId="2" borderId="12" xfId="0" applyNumberFormat="1" applyFill="1" applyBorder="1"/>
    <xf numFmtId="43" fontId="0" fillId="0" borderId="8" xfId="1" applyNumberFormat="1" applyFont="1" applyBorder="1"/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2" borderId="0" xfId="2" applyFont="1" applyFill="1" applyAlignment="1">
      <alignment wrapText="1"/>
    </xf>
    <xf numFmtId="0" fontId="9" fillId="0" borderId="0" xfId="0" applyFont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75" zoomScaleNormal="75" workbookViewId="0">
      <selection activeCell="B23" sqref="B23"/>
    </sheetView>
  </sheetViews>
  <sheetFormatPr defaultRowHeight="16.5" x14ac:dyDescent="0.25"/>
  <cols>
    <col min="2" max="2" width="30" style="10" customWidth="1"/>
    <col min="3" max="3" width="17.5703125" customWidth="1"/>
    <col min="4" max="4" width="17" customWidth="1"/>
    <col min="5" max="11" width="14" customWidth="1"/>
    <col min="12" max="12" width="11" style="27" customWidth="1"/>
    <col min="13" max="14" width="11.7109375" style="27" customWidth="1"/>
    <col min="15" max="15" width="12.42578125" customWidth="1"/>
    <col min="16" max="16" width="14.42578125" customWidth="1"/>
    <col min="17" max="17" width="17.5703125" customWidth="1"/>
    <col min="18" max="18" width="20.28515625" customWidth="1"/>
  </cols>
  <sheetData>
    <row r="1" spans="1:18" ht="19.5" thickBot="1" x14ac:dyDescent="0.35">
      <c r="B1" s="45" t="s">
        <v>20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  <c r="P1" s="47"/>
    </row>
    <row r="2" spans="1:18" ht="18.75" customHeight="1" x14ac:dyDescent="0.3">
      <c r="B2" s="41"/>
      <c r="C2" s="48" t="s">
        <v>14</v>
      </c>
      <c r="D2" s="49"/>
      <c r="E2" s="50"/>
      <c r="F2" s="48" t="s">
        <v>11</v>
      </c>
      <c r="G2" s="50"/>
      <c r="H2" s="48" t="s">
        <v>12</v>
      </c>
      <c r="I2" s="50"/>
      <c r="J2" s="48" t="s">
        <v>13</v>
      </c>
      <c r="K2" s="50"/>
      <c r="L2" s="31"/>
      <c r="M2" s="32"/>
      <c r="N2" s="33"/>
      <c r="O2" s="42"/>
      <c r="P2" s="42"/>
    </row>
    <row r="3" spans="1:18" ht="210.75" customHeight="1" x14ac:dyDescent="0.25">
      <c r="A3" s="1" t="s">
        <v>0</v>
      </c>
      <c r="B3" s="11" t="s">
        <v>1</v>
      </c>
      <c r="C3" s="14" t="s">
        <v>18</v>
      </c>
      <c r="D3" s="2" t="s">
        <v>19</v>
      </c>
      <c r="E3" s="15" t="s">
        <v>15</v>
      </c>
      <c r="F3" s="14" t="s">
        <v>16</v>
      </c>
      <c r="G3" s="15" t="s">
        <v>17</v>
      </c>
      <c r="H3" s="14" t="s">
        <v>16</v>
      </c>
      <c r="I3" s="15" t="s">
        <v>17</v>
      </c>
      <c r="J3" s="14" t="s">
        <v>16</v>
      </c>
      <c r="K3" s="15" t="s">
        <v>17</v>
      </c>
      <c r="L3" s="34" t="s">
        <v>8</v>
      </c>
      <c r="M3" s="25" t="s">
        <v>9</v>
      </c>
      <c r="N3" s="35" t="s">
        <v>10</v>
      </c>
      <c r="O3" s="28" t="s">
        <v>2</v>
      </c>
      <c r="P3" s="3" t="s">
        <v>3</v>
      </c>
      <c r="Q3" s="3" t="s">
        <v>4</v>
      </c>
      <c r="R3" s="3" t="s">
        <v>5</v>
      </c>
    </row>
    <row r="4" spans="1:18" ht="15" x14ac:dyDescent="0.25">
      <c r="A4" s="1">
        <v>1</v>
      </c>
      <c r="B4" s="11">
        <v>2</v>
      </c>
      <c r="C4" s="14">
        <v>3</v>
      </c>
      <c r="D4" s="2">
        <v>4</v>
      </c>
      <c r="E4" s="15">
        <v>5</v>
      </c>
      <c r="F4" s="14"/>
      <c r="G4" s="15"/>
      <c r="H4" s="14"/>
      <c r="I4" s="15"/>
      <c r="J4" s="14"/>
      <c r="K4" s="15"/>
      <c r="L4" s="34">
        <v>9</v>
      </c>
      <c r="M4" s="25">
        <v>10</v>
      </c>
      <c r="N4" s="35">
        <v>11</v>
      </c>
      <c r="O4" s="28">
        <v>12</v>
      </c>
      <c r="P4" s="3">
        <v>13</v>
      </c>
      <c r="Q4" s="3">
        <v>14</v>
      </c>
      <c r="R4" s="3">
        <v>15</v>
      </c>
    </row>
    <row r="5" spans="1:18" ht="15" x14ac:dyDescent="0.25">
      <c r="A5" s="1">
        <v>1</v>
      </c>
      <c r="B5" s="12" t="s">
        <v>6</v>
      </c>
      <c r="C5" s="40">
        <f>D5/E5</f>
        <v>21404.864375000001</v>
      </c>
      <c r="D5" s="4">
        <f>1027433.49</f>
        <v>1027433.49</v>
      </c>
      <c r="E5" s="16">
        <v>48</v>
      </c>
      <c r="F5" s="22">
        <f>G5</f>
        <v>48646.46</v>
      </c>
      <c r="G5" s="16">
        <f>42465.71+6180.75</f>
        <v>48646.46</v>
      </c>
      <c r="H5" s="22">
        <f>I5</f>
        <v>44418.18</v>
      </c>
      <c r="I5" s="16">
        <v>44418.18</v>
      </c>
      <c r="J5" s="22">
        <f>K5</f>
        <v>47578.22</v>
      </c>
      <c r="K5" s="16">
        <f>42418.18+5160.04</f>
        <v>47578.22</v>
      </c>
      <c r="L5" s="17">
        <f>F5/C5</f>
        <v>2.272682468234513</v>
      </c>
      <c r="M5" s="26">
        <f>H5/C5</f>
        <v>2.0751441925452516</v>
      </c>
      <c r="N5" s="36">
        <f>J5/C5</f>
        <v>2.2227760553142959</v>
      </c>
      <c r="O5" s="29">
        <v>5</v>
      </c>
      <c r="P5" s="5">
        <v>3</v>
      </c>
      <c r="Q5" s="5">
        <v>3.5</v>
      </c>
      <c r="R5" s="5">
        <v>4</v>
      </c>
    </row>
    <row r="6" spans="1:18" ht="15" x14ac:dyDescent="0.25">
      <c r="A6" s="1"/>
      <c r="B6" s="12"/>
      <c r="C6" s="24"/>
      <c r="D6" s="1"/>
      <c r="E6" s="16"/>
      <c r="F6" s="22"/>
      <c r="G6" s="16"/>
      <c r="H6" s="22"/>
      <c r="I6" s="16"/>
      <c r="J6" s="22"/>
      <c r="K6" s="16"/>
      <c r="L6" s="17"/>
      <c r="M6" s="26"/>
      <c r="N6" s="36"/>
      <c r="O6" s="29"/>
      <c r="P6" s="5"/>
      <c r="Q6" s="5"/>
      <c r="R6" s="5"/>
    </row>
    <row r="7" spans="1:18" ht="15" x14ac:dyDescent="0.25">
      <c r="A7" s="1"/>
      <c r="B7" s="12"/>
      <c r="C7" s="24"/>
      <c r="D7" s="4"/>
      <c r="E7" s="16"/>
      <c r="F7" s="22"/>
      <c r="G7" s="16"/>
      <c r="H7" s="22"/>
      <c r="I7" s="16"/>
      <c r="J7" s="22"/>
      <c r="K7" s="16"/>
      <c r="L7" s="17"/>
      <c r="M7" s="26"/>
      <c r="N7" s="36"/>
      <c r="O7" s="29"/>
      <c r="P7" s="5"/>
      <c r="Q7" s="5"/>
      <c r="R7" s="5"/>
    </row>
    <row r="8" spans="1:18" ht="15" x14ac:dyDescent="0.25">
      <c r="A8" s="1"/>
      <c r="B8" s="12"/>
      <c r="C8" s="24"/>
      <c r="D8" s="6"/>
      <c r="E8" s="18"/>
      <c r="F8" s="22"/>
      <c r="G8" s="18"/>
      <c r="H8" s="22"/>
      <c r="I8" s="18"/>
      <c r="J8" s="22"/>
      <c r="K8" s="18"/>
      <c r="L8" s="17"/>
      <c r="M8" s="26"/>
      <c r="N8" s="36"/>
      <c r="O8" s="29"/>
      <c r="P8" s="5"/>
      <c r="Q8" s="5"/>
      <c r="R8" s="5"/>
    </row>
    <row r="9" spans="1:18" ht="15" x14ac:dyDescent="0.25">
      <c r="A9" s="1"/>
      <c r="B9" s="12"/>
      <c r="C9" s="24"/>
      <c r="D9" s="1"/>
      <c r="E9" s="16"/>
      <c r="F9" s="22"/>
      <c r="G9" s="16"/>
      <c r="H9" s="22"/>
      <c r="I9" s="16"/>
      <c r="J9" s="22"/>
      <c r="K9" s="16"/>
      <c r="L9" s="17"/>
      <c r="M9" s="26"/>
      <c r="N9" s="36"/>
      <c r="O9" s="29"/>
      <c r="P9" s="5"/>
      <c r="Q9" s="5"/>
      <c r="R9" s="5"/>
    </row>
    <row r="10" spans="1:18" ht="15" x14ac:dyDescent="0.25">
      <c r="A10" s="1"/>
      <c r="B10" s="12"/>
      <c r="C10" s="24"/>
      <c r="D10" s="7"/>
      <c r="E10" s="16"/>
      <c r="F10" s="22"/>
      <c r="G10" s="16"/>
      <c r="H10" s="22"/>
      <c r="I10" s="16"/>
      <c r="J10" s="22"/>
      <c r="K10" s="16"/>
      <c r="L10" s="17"/>
      <c r="M10" s="26"/>
      <c r="N10" s="36"/>
      <c r="O10" s="29"/>
      <c r="P10" s="5"/>
      <c r="Q10" s="5"/>
      <c r="R10" s="5"/>
    </row>
    <row r="11" spans="1:18" ht="15" x14ac:dyDescent="0.25">
      <c r="A11" s="1"/>
      <c r="B11" s="12"/>
      <c r="C11" s="24"/>
      <c r="D11" s="1"/>
      <c r="E11" s="16"/>
      <c r="F11" s="22"/>
      <c r="G11" s="16"/>
      <c r="H11" s="22"/>
      <c r="I11" s="16"/>
      <c r="J11" s="22"/>
      <c r="K11" s="16"/>
      <c r="L11" s="17"/>
      <c r="M11" s="26"/>
      <c r="N11" s="36"/>
      <c r="O11" s="29"/>
      <c r="P11" s="5"/>
      <c r="Q11" s="5"/>
      <c r="R11" s="5"/>
    </row>
    <row r="12" spans="1:18" ht="15" x14ac:dyDescent="0.25">
      <c r="A12" s="1"/>
      <c r="B12" s="12"/>
      <c r="C12" s="24"/>
      <c r="D12" s="7"/>
      <c r="E12" s="16"/>
      <c r="F12" s="22"/>
      <c r="G12" s="16"/>
      <c r="H12" s="22"/>
      <c r="I12" s="16"/>
      <c r="J12" s="22"/>
      <c r="K12" s="16"/>
      <c r="L12" s="17"/>
      <c r="M12" s="26"/>
      <c r="N12" s="36"/>
      <c r="O12" s="29"/>
      <c r="P12" s="5"/>
      <c r="Q12" s="5"/>
      <c r="R12" s="5"/>
    </row>
    <row r="13" spans="1:18" ht="15" x14ac:dyDescent="0.25">
      <c r="A13" s="1"/>
      <c r="B13" s="12"/>
      <c r="C13" s="24"/>
      <c r="D13" s="4"/>
      <c r="E13" s="16"/>
      <c r="F13" s="22"/>
      <c r="G13" s="16"/>
      <c r="H13" s="22"/>
      <c r="I13" s="16"/>
      <c r="J13" s="22"/>
      <c r="K13" s="16"/>
      <c r="L13" s="17"/>
      <c r="M13" s="26"/>
      <c r="N13" s="36"/>
      <c r="O13" s="29"/>
      <c r="P13" s="5"/>
      <c r="Q13" s="5"/>
      <c r="R13" s="5"/>
    </row>
    <row r="14" spans="1:18" thickBot="1" x14ac:dyDescent="0.3">
      <c r="A14" s="8"/>
      <c r="B14" s="13" t="s">
        <v>7</v>
      </c>
      <c r="C14" s="19"/>
      <c r="D14" s="20"/>
      <c r="E14" s="21"/>
      <c r="F14" s="23"/>
      <c r="G14" s="21"/>
      <c r="H14" s="23"/>
      <c r="I14" s="21"/>
      <c r="J14" s="23"/>
      <c r="K14" s="21"/>
      <c r="L14" s="37"/>
      <c r="M14" s="38"/>
      <c r="N14" s="39"/>
      <c r="O14" s="30"/>
      <c r="P14" s="9"/>
      <c r="Q14" s="9"/>
      <c r="R14" s="9"/>
    </row>
    <row r="16" spans="1:18" ht="38.25" customHeight="1" x14ac:dyDescent="0.25"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</sheetData>
  <mergeCells count="6">
    <mergeCell ref="B16:P16"/>
    <mergeCell ref="B1:P1"/>
    <mergeCell ref="C2:E2"/>
    <mergeCell ref="F2:G2"/>
    <mergeCell ref="H2:I2"/>
    <mergeCell ref="J2:K2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2019-04-29T05:04:24Z</dcterms:modified>
</cp:coreProperties>
</file>