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485" windowHeight="7740"/>
  </bookViews>
  <sheets>
    <sheet name="Меню" sheetId="1" r:id="rId1"/>
  </sheets>
  <calcPr calcId="152511"/>
</workbook>
</file>

<file path=xl/calcChain.xml><?xml version="1.0" encoding="utf-8"?>
<calcChain xmlns="http://schemas.openxmlformats.org/spreadsheetml/2006/main">
  <c r="G49" i="1" l="1"/>
  <c r="F49" i="1"/>
  <c r="E49" i="1"/>
  <c r="P49" i="1"/>
  <c r="O49" i="1"/>
  <c r="N49" i="1"/>
  <c r="M49" i="1"/>
  <c r="L49" i="1"/>
  <c r="K49" i="1"/>
  <c r="J49" i="1"/>
  <c r="I49" i="1"/>
  <c r="G59" i="1"/>
  <c r="F59" i="1"/>
  <c r="E59" i="1"/>
  <c r="P59" i="1"/>
  <c r="O59" i="1"/>
  <c r="N59" i="1"/>
  <c r="M59" i="1"/>
  <c r="L59" i="1"/>
  <c r="K59" i="1"/>
  <c r="J59" i="1"/>
  <c r="I59" i="1"/>
  <c r="G70" i="1"/>
  <c r="F70" i="1"/>
  <c r="E70" i="1"/>
  <c r="I70" i="1"/>
  <c r="I80" i="1"/>
  <c r="J91" i="1"/>
  <c r="I110" i="1"/>
  <c r="H52" i="1"/>
  <c r="H50" i="1"/>
  <c r="H64" i="1"/>
  <c r="H59" i="1" s="1"/>
  <c r="H23" i="1"/>
  <c r="H32" i="1"/>
  <c r="H30" i="1"/>
  <c r="H9" i="1"/>
  <c r="H71" i="1"/>
  <c r="H49" i="1" l="1"/>
  <c r="H114" i="1"/>
  <c r="H104" i="1"/>
  <c r="H111" i="1" l="1"/>
  <c r="G91" i="1"/>
  <c r="F91" i="1"/>
  <c r="E91" i="1"/>
  <c r="P91" i="1"/>
  <c r="O91" i="1"/>
  <c r="N91" i="1"/>
  <c r="M91" i="1"/>
  <c r="L91" i="1"/>
  <c r="K91" i="1"/>
  <c r="I91" i="1"/>
  <c r="H93" i="1"/>
  <c r="G80" i="1"/>
  <c r="F80" i="1"/>
  <c r="E80" i="1"/>
  <c r="P80" i="1"/>
  <c r="O80" i="1"/>
  <c r="N80" i="1"/>
  <c r="M80" i="1"/>
  <c r="L80" i="1"/>
  <c r="K80" i="1"/>
  <c r="J80" i="1"/>
  <c r="H85" i="1"/>
  <c r="H80" i="1" s="1"/>
  <c r="P70" i="1"/>
  <c r="O70" i="1"/>
  <c r="N70" i="1"/>
  <c r="M70" i="1"/>
  <c r="L70" i="1"/>
  <c r="K70" i="1"/>
  <c r="J70" i="1"/>
  <c r="H73" i="1"/>
  <c r="H70" i="1" s="1"/>
  <c r="I39" i="1"/>
  <c r="G29" i="1"/>
  <c r="F29" i="1"/>
  <c r="E29" i="1"/>
  <c r="P29" i="1"/>
  <c r="O29" i="1"/>
  <c r="N29" i="1"/>
  <c r="M29" i="1"/>
  <c r="L29" i="1"/>
  <c r="K29" i="1"/>
  <c r="J29" i="1"/>
  <c r="I29" i="1"/>
  <c r="G18" i="1"/>
  <c r="F18" i="1"/>
  <c r="E18" i="1"/>
  <c r="P18" i="1"/>
  <c r="O18" i="1"/>
  <c r="N18" i="1"/>
  <c r="M18" i="1"/>
  <c r="L18" i="1"/>
  <c r="K18" i="1"/>
  <c r="J18" i="1"/>
  <c r="I18" i="1"/>
  <c r="P8" i="1"/>
  <c r="O8" i="1"/>
  <c r="N8" i="1"/>
  <c r="M8" i="1"/>
  <c r="L8" i="1"/>
  <c r="K8" i="1"/>
  <c r="J8" i="1"/>
  <c r="G8" i="1"/>
  <c r="F8" i="1"/>
  <c r="E8" i="1"/>
  <c r="I8" i="1"/>
  <c r="O39" i="1"/>
  <c r="N39" i="1"/>
  <c r="M39" i="1"/>
  <c r="L39" i="1"/>
  <c r="K39" i="1"/>
  <c r="J39" i="1"/>
  <c r="G39" i="1"/>
  <c r="F39" i="1"/>
  <c r="E39" i="1"/>
  <c r="H43" i="1"/>
  <c r="H40" i="1"/>
  <c r="H91" i="1" l="1"/>
  <c r="H18" i="1"/>
  <c r="H39" i="1"/>
  <c r="H29" i="1"/>
  <c r="H11" i="1" l="1"/>
  <c r="H8" i="1" l="1"/>
  <c r="E110" i="1"/>
  <c r="F110" i="1"/>
  <c r="G110" i="1"/>
  <c r="H110" i="1"/>
  <c r="P39" i="1" l="1"/>
  <c r="P110" i="1" l="1"/>
  <c r="O110" i="1"/>
  <c r="N110" i="1"/>
  <c r="M110" i="1"/>
  <c r="L110" i="1"/>
  <c r="K110" i="1"/>
  <c r="J110" i="1"/>
</calcChain>
</file>

<file path=xl/sharedStrings.xml><?xml version="1.0" encoding="utf-8"?>
<sst xmlns="http://schemas.openxmlformats.org/spreadsheetml/2006/main" count="296" uniqueCount="61">
  <si>
    <t>6 день</t>
  </si>
  <si>
    <t>Наименование блюда</t>
  </si>
  <si>
    <t>Брутто, г</t>
  </si>
  <si>
    <t>Нетто, г</t>
  </si>
  <si>
    <t>Химический состав</t>
  </si>
  <si>
    <t>Витамины, мг</t>
  </si>
  <si>
    <t>Минералы, мг</t>
  </si>
  <si>
    <t>Выход, г</t>
  </si>
  <si>
    <t>Белки, г</t>
  </si>
  <si>
    <t>Жиры, г</t>
  </si>
  <si>
    <t>Угл. г</t>
  </si>
  <si>
    <t>ЭЦ, ккал</t>
  </si>
  <si>
    <t>С</t>
  </si>
  <si>
    <t>В1</t>
  </si>
  <si>
    <t>А (мкг рет.экв.)</t>
  </si>
  <si>
    <t>Е (мг ток.экв.)</t>
  </si>
  <si>
    <t xml:space="preserve">Ca </t>
  </si>
  <si>
    <t>P</t>
  </si>
  <si>
    <t>Mg</t>
  </si>
  <si>
    <t>Fe</t>
  </si>
  <si>
    <t>хлеб пшеничный</t>
  </si>
  <si>
    <t>масло сливочное</t>
  </si>
  <si>
    <t>1 день</t>
  </si>
  <si>
    <t>200/5</t>
  </si>
  <si>
    <t xml:space="preserve">сахар </t>
  </si>
  <si>
    <t>сахар</t>
  </si>
  <si>
    <t>1 ЗАВТРАК</t>
  </si>
  <si>
    <t>молоко питьевое</t>
  </si>
  <si>
    <t>мука пшеничная</t>
  </si>
  <si>
    <t>2 день</t>
  </si>
  <si>
    <t>3 день</t>
  </si>
  <si>
    <t>соль йодированная</t>
  </si>
  <si>
    <t>4 день</t>
  </si>
  <si>
    <t>Бутерброд с маслом (№ 1-2004)</t>
  </si>
  <si>
    <t>5 день</t>
  </si>
  <si>
    <t>7 день</t>
  </si>
  <si>
    <t>8 день</t>
  </si>
  <si>
    <t>9 день</t>
  </si>
  <si>
    <t>10 день</t>
  </si>
  <si>
    <t>ЗАВТРАК</t>
  </si>
  <si>
    <t>30/10</t>
  </si>
  <si>
    <t>батон пшеничный</t>
  </si>
  <si>
    <t>Чай с сахаром (р.685-2004)</t>
  </si>
  <si>
    <t>джем или повидло (без искусственных ароматизаторов, консервантов и красителей)</t>
  </si>
  <si>
    <t>лимон</t>
  </si>
  <si>
    <t>ПРИМЕРНОЕ 10-ТИ ДНЕВНОЕ МЕНЮ (ЗАВТРАК, ОБЕД ) ДЛЯ ДЕТЕЙ С 7 ЛЕТ И СТАРШЕ (сезон осень-зима)</t>
  </si>
  <si>
    <t>масло растительное для смазки листа</t>
  </si>
  <si>
    <t>В качестве закуски:</t>
  </si>
  <si>
    <t>50</t>
  </si>
  <si>
    <t>Мучное кондитерское изделие  промышленного производства в ассортименте (вафли, пряники, печенье и т.п.)</t>
  </si>
  <si>
    <t>Чай с лимоном (р.686-2004)</t>
  </si>
  <si>
    <t>чай-заварка</t>
  </si>
  <si>
    <t>Бутерброд с маслом (р.1-2004)</t>
  </si>
  <si>
    <t>Булочка домашняя ( р.564-2013, Пермь)</t>
  </si>
  <si>
    <t>мука пшеничная на подпыл</t>
  </si>
  <si>
    <t xml:space="preserve">сахар  </t>
  </si>
  <si>
    <t>сахар (для отделки)</t>
  </si>
  <si>
    <t>яйцо куриное (для смазки)</t>
  </si>
  <si>
    <t>дрожжи прессованные</t>
  </si>
  <si>
    <t>Бутерброд с маслом, джемом или повидлом (№2 -2004)</t>
  </si>
  <si>
    <t>30/5/10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</si>
</sst>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8"/>
      <name val="Arial"/>
      <family val="2"/>
    </font>
    <font>
      <b/>
      <sz val="6"/>
      <name val="Arial"/>
      <family val="2"/>
    </font>
    <font>
      <b/>
      <i/>
      <sz val="14"/>
      <name val="Arial Black"/>
      <family val="2"/>
      <charset val="204"/>
    </font>
    <font>
      <b/>
      <sz val="6"/>
      <color theme="1"/>
      <name val="Calibri"/>
      <family val="2"/>
      <scheme val="minor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8"/>
      <color theme="1"/>
      <name val="Calibri"/>
      <family val="2"/>
      <charset val="204"/>
      <scheme val="minor"/>
    </font>
    <font>
      <sz val="10"/>
      <name val="Arial Cyr"/>
      <charset val="204"/>
    </font>
    <font>
      <sz val="6"/>
      <name val="Arial Cyr"/>
      <charset val="204"/>
    </font>
    <font>
      <b/>
      <sz val="6"/>
      <name val="Arial Cyr"/>
      <charset val="204"/>
    </font>
    <font>
      <sz val="6"/>
      <color theme="1"/>
      <name val="Calibri"/>
      <family val="2"/>
      <scheme val="minor"/>
    </font>
    <font>
      <b/>
      <sz val="10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u/>
      <sz val="11"/>
      <color theme="1"/>
      <name val="Calibri"/>
      <family val="2"/>
      <charset val="204"/>
      <scheme val="minor"/>
    </font>
    <font>
      <b/>
      <sz val="10"/>
      <name val="Arial Cyr"/>
      <family val="2"/>
      <charset val="204"/>
    </font>
    <font>
      <b/>
      <i/>
      <sz val="1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101">
    <xf numFmtId="0" fontId="0" fillId="0" borderId="0" xfId="0"/>
    <xf numFmtId="0" fontId="5" fillId="0" borderId="2" xfId="0" applyFont="1" applyFill="1" applyBorder="1" applyAlignment="1">
      <alignment horizontal="center" vertical="center"/>
    </xf>
    <xf numFmtId="164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3" borderId="2" xfId="0" applyNumberFormat="1" applyFont="1" applyFill="1" applyBorder="1" applyAlignment="1">
      <alignment horizontal="center" vertical="center" wrapText="1"/>
    </xf>
    <xf numFmtId="2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3" borderId="2" xfId="0" applyFont="1" applyFill="1" applyBorder="1" applyAlignment="1">
      <alignment horizontal="right" vertical="center" wrapText="1"/>
    </xf>
    <xf numFmtId="0" fontId="10" fillId="3" borderId="2" xfId="0" applyFont="1" applyFill="1" applyBorder="1" applyAlignment="1">
      <alignment horizontal="right" vertical="center" wrapText="1"/>
    </xf>
    <xf numFmtId="0" fontId="10" fillId="3" borderId="2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3" borderId="2" xfId="1" applyFont="1" applyFill="1" applyBorder="1" applyAlignment="1">
      <alignment horizontal="right" vertical="center" wrapText="1"/>
    </xf>
    <xf numFmtId="2" fontId="13" fillId="0" borderId="2" xfId="1" applyNumberFormat="1" applyFont="1" applyFill="1" applyBorder="1" applyAlignment="1">
      <alignment horizontal="center" vertical="center"/>
    </xf>
    <xf numFmtId="0" fontId="12" fillId="3" borderId="2" xfId="1" applyFont="1" applyFill="1" applyBorder="1" applyAlignment="1">
      <alignment horizontal="right" vertical="center" wrapText="1"/>
    </xf>
    <xf numFmtId="0" fontId="12" fillId="3" borderId="2" xfId="1" applyFont="1" applyFill="1" applyBorder="1" applyAlignment="1">
      <alignment horizontal="center" vertical="center"/>
    </xf>
    <xf numFmtId="2" fontId="14" fillId="0" borderId="2" xfId="1" applyNumberFormat="1" applyFont="1" applyFill="1" applyBorder="1" applyAlignment="1">
      <alignment horizontal="center" vertical="top"/>
    </xf>
    <xf numFmtId="2" fontId="14" fillId="3" borderId="2" xfId="1" applyNumberFormat="1" applyFont="1" applyFill="1" applyBorder="1" applyAlignment="1">
      <alignment horizontal="center" vertical="top"/>
    </xf>
    <xf numFmtId="2" fontId="6" fillId="0" borderId="2" xfId="0" applyNumberFormat="1" applyFont="1" applyFill="1" applyBorder="1" applyAlignment="1">
      <alignment horizontal="center" vertical="center" wrapText="1"/>
    </xf>
    <xf numFmtId="2" fontId="6" fillId="3" borderId="2" xfId="0" applyNumberFormat="1" applyFont="1" applyFill="1" applyBorder="1" applyAlignment="1">
      <alignment horizontal="center" vertical="center" wrapText="1"/>
    </xf>
    <xf numFmtId="2" fontId="15" fillId="0" borderId="0" xfId="0" applyNumberFormat="1" applyFont="1"/>
    <xf numFmtId="0" fontId="1" fillId="0" borderId="0" xfId="0" applyFont="1"/>
    <xf numFmtId="0" fontId="11" fillId="0" borderId="2" xfId="0" applyFont="1" applyBorder="1" applyAlignment="1">
      <alignment horizontal="center" vertical="center"/>
    </xf>
    <xf numFmtId="1" fontId="10" fillId="3" borderId="2" xfId="0" applyNumberFormat="1" applyFont="1" applyFill="1" applyBorder="1" applyAlignment="1">
      <alignment horizontal="center" vertical="center"/>
    </xf>
    <xf numFmtId="2" fontId="13" fillId="3" borderId="2" xfId="1" applyNumberFormat="1" applyFont="1" applyFill="1" applyBorder="1" applyAlignment="1">
      <alignment vertical="center"/>
    </xf>
    <xf numFmtId="0" fontId="0" fillId="3" borderId="2" xfId="0" applyFont="1" applyFill="1" applyBorder="1" applyAlignment="1">
      <alignment horizontal="center" vertical="center"/>
    </xf>
    <xf numFmtId="2" fontId="9" fillId="3" borderId="2" xfId="0" applyNumberFormat="1" applyFont="1" applyFill="1" applyBorder="1" applyAlignment="1">
      <alignment horizontal="center" vertical="center"/>
    </xf>
    <xf numFmtId="2" fontId="0" fillId="3" borderId="2" xfId="0" applyNumberFormat="1" applyFill="1" applyBorder="1" applyAlignment="1">
      <alignment horizontal="center" vertical="center"/>
    </xf>
    <xf numFmtId="2" fontId="10" fillId="3" borderId="2" xfId="0" applyNumberFormat="1" applyFont="1" applyFill="1" applyBorder="1" applyAlignment="1">
      <alignment horizontal="center" vertical="center"/>
    </xf>
    <xf numFmtId="2" fontId="17" fillId="0" borderId="2" xfId="0" applyNumberFormat="1" applyFont="1" applyBorder="1" applyAlignment="1">
      <alignment horizontal="center" vertical="center"/>
    </xf>
    <xf numFmtId="0" fontId="10" fillId="3" borderId="2" xfId="0" applyFont="1" applyFill="1" applyBorder="1" applyAlignment="1">
      <alignment horizontal="right" vertical="center"/>
    </xf>
    <xf numFmtId="0" fontId="0" fillId="0" borderId="2" xfId="0" applyFont="1" applyFill="1" applyBorder="1" applyAlignment="1">
      <alignment horizontal="right" vertical="center" wrapText="1"/>
    </xf>
    <xf numFmtId="0" fontId="0" fillId="0" borderId="2" xfId="0" applyBorder="1" applyAlignment="1">
      <alignment horizontal="right"/>
    </xf>
    <xf numFmtId="0" fontId="15" fillId="0" borderId="2" xfId="0" applyFont="1" applyBorder="1" applyAlignment="1">
      <alignment horizontal="center" vertical="center"/>
    </xf>
    <xf numFmtId="1" fontId="9" fillId="3" borderId="2" xfId="0" applyNumberFormat="1" applyFont="1" applyFill="1" applyBorder="1" applyAlignment="1">
      <alignment horizontal="center" vertical="center"/>
    </xf>
    <xf numFmtId="49" fontId="9" fillId="3" borderId="2" xfId="1" applyNumberFormat="1" applyFont="1" applyFill="1" applyBorder="1" applyAlignment="1">
      <alignment horizontal="center" vertical="center"/>
    </xf>
    <xf numFmtId="164" fontId="9" fillId="3" borderId="2" xfId="1" applyNumberFormat="1" applyFont="1" applyFill="1" applyBorder="1" applyAlignment="1">
      <alignment horizontal="center" vertical="center"/>
    </xf>
    <xf numFmtId="1" fontId="9" fillId="3" borderId="2" xfId="1" applyNumberFormat="1" applyFont="1" applyFill="1" applyBorder="1" applyAlignment="1">
      <alignment horizontal="center" vertical="center" wrapText="1"/>
    </xf>
    <xf numFmtId="0" fontId="10" fillId="3" borderId="2" xfId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vertical="center" wrapText="1"/>
    </xf>
    <xf numFmtId="164" fontId="19" fillId="3" borderId="2" xfId="0" applyNumberFormat="1" applyFont="1" applyFill="1" applyBorder="1" applyAlignment="1">
      <alignment horizontal="center" vertical="center"/>
    </xf>
    <xf numFmtId="164" fontId="0" fillId="3" borderId="2" xfId="0" applyNumberFormat="1" applyFont="1" applyFill="1" applyBorder="1" applyAlignment="1">
      <alignment horizontal="center" vertical="center"/>
    </xf>
    <xf numFmtId="1" fontId="0" fillId="0" borderId="2" xfId="0" applyNumberFormat="1" applyFont="1" applyFill="1" applyBorder="1" applyAlignment="1">
      <alignment horizontal="center" vertical="center"/>
    </xf>
    <xf numFmtId="49" fontId="9" fillId="3" borderId="2" xfId="0" applyNumberFormat="1" applyFont="1" applyFill="1" applyBorder="1" applyAlignment="1">
      <alignment horizontal="center" vertical="center"/>
    </xf>
    <xf numFmtId="0" fontId="10" fillId="0" borderId="2" xfId="0" applyFont="1" applyBorder="1" applyAlignment="1">
      <alignment horizontal="right" vertical="center" wrapText="1"/>
    </xf>
    <xf numFmtId="2" fontId="10" fillId="0" borderId="2" xfId="0" applyNumberFormat="1" applyFont="1" applyFill="1" applyBorder="1" applyAlignment="1">
      <alignment horizontal="center" vertical="center"/>
    </xf>
    <xf numFmtId="2" fontId="0" fillId="3" borderId="2" xfId="0" applyNumberFormat="1" applyFont="1" applyFill="1" applyBorder="1" applyAlignment="1">
      <alignment horizontal="center" vertical="center"/>
    </xf>
    <xf numFmtId="2" fontId="17" fillId="3" borderId="2" xfId="1" applyNumberFormat="1" applyFont="1" applyFill="1" applyBorder="1" applyAlignment="1">
      <alignment horizontal="center" vertical="center"/>
    </xf>
    <xf numFmtId="2" fontId="16" fillId="3" borderId="2" xfId="1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left" vertical="center"/>
    </xf>
    <xf numFmtId="0" fontId="20" fillId="0" borderId="2" xfId="0" applyFont="1" applyFill="1" applyBorder="1" applyAlignment="1">
      <alignment horizontal="center" vertical="center"/>
    </xf>
    <xf numFmtId="164" fontId="20" fillId="0" borderId="2" xfId="0" applyNumberFormat="1" applyFont="1" applyFill="1" applyBorder="1" applyAlignment="1">
      <alignment horizontal="center" vertical="center"/>
    </xf>
    <xf numFmtId="1" fontId="20" fillId="0" borderId="2" xfId="0" applyNumberFormat="1" applyFont="1" applyFill="1" applyBorder="1" applyAlignment="1">
      <alignment horizontal="center" vertical="center"/>
    </xf>
    <xf numFmtId="1" fontId="0" fillId="0" borderId="2" xfId="0" applyNumberFormat="1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 wrapText="1"/>
    </xf>
    <xf numFmtId="2" fontId="19" fillId="3" borderId="2" xfId="0" applyNumberFormat="1" applyFont="1" applyFill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2" fontId="12" fillId="3" borderId="2" xfId="1" applyNumberFormat="1" applyFont="1" applyFill="1" applyBorder="1" applyAlignment="1">
      <alignment horizontal="center" vertical="center"/>
    </xf>
    <xf numFmtId="2" fontId="10" fillId="3" borderId="2" xfId="1" applyNumberFormat="1" applyFont="1" applyFill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2" fontId="11" fillId="0" borderId="2" xfId="0" applyNumberFormat="1" applyFont="1" applyBorder="1" applyAlignment="1">
      <alignment horizontal="center" vertical="center"/>
    </xf>
    <xf numFmtId="2" fontId="9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left" vertical="center"/>
    </xf>
    <xf numFmtId="0" fontId="18" fillId="0" borderId="0" xfId="0" applyFont="1" applyAlignment="1">
      <alignment horizontal="center" vertical="center" wrapText="1"/>
    </xf>
    <xf numFmtId="2" fontId="6" fillId="0" borderId="2" xfId="0" applyNumberFormat="1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left" vertical="top" wrapText="1"/>
    </xf>
    <xf numFmtId="0" fontId="9" fillId="3" borderId="5" xfId="1" applyFont="1" applyFill="1" applyBorder="1" applyAlignment="1">
      <alignment horizontal="left" vertical="top" wrapText="1"/>
    </xf>
    <xf numFmtId="0" fontId="9" fillId="3" borderId="6" xfId="1" applyFont="1" applyFill="1" applyBorder="1" applyAlignment="1">
      <alignment horizontal="left" vertical="top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left" wrapText="1"/>
    </xf>
    <xf numFmtId="0" fontId="2" fillId="0" borderId="5" xfId="0" applyFont="1" applyBorder="1" applyAlignment="1">
      <alignment horizontal="left" wrapText="1"/>
    </xf>
    <xf numFmtId="0" fontId="2" fillId="0" borderId="6" xfId="0" applyFont="1" applyBorder="1" applyAlignment="1">
      <alignment horizontal="left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16"/>
  <sheetViews>
    <sheetView tabSelected="1" zoomScaleNormal="100" workbookViewId="0">
      <selection activeCell="I104" sqref="I104"/>
    </sheetView>
  </sheetViews>
  <sheetFormatPr defaultRowHeight="15" x14ac:dyDescent="0.25"/>
  <cols>
    <col min="1" max="1" width="28" customWidth="1"/>
    <col min="2" max="3" width="7.5703125" customWidth="1"/>
    <col min="4" max="4" width="8.42578125" customWidth="1"/>
    <col min="5" max="5" width="7.7109375" customWidth="1"/>
    <col min="6" max="6" width="6.5703125" customWidth="1"/>
    <col min="7" max="7" width="7" customWidth="1"/>
    <col min="8" max="8" width="7.42578125" customWidth="1"/>
    <col min="9" max="9" width="6" style="24" customWidth="1"/>
    <col min="10" max="10" width="5.140625" style="24" customWidth="1"/>
    <col min="11" max="11" width="6.140625" style="24" customWidth="1"/>
    <col min="12" max="12" width="5.85546875" style="24" customWidth="1"/>
    <col min="13" max="13" width="7.140625" style="24" customWidth="1"/>
    <col min="14" max="14" width="6.7109375" style="24" customWidth="1"/>
    <col min="15" max="15" width="6.140625" style="24" customWidth="1"/>
    <col min="16" max="16" width="5.42578125" style="24" customWidth="1"/>
  </cols>
  <sheetData>
    <row r="2" spans="1:16" x14ac:dyDescent="0.25">
      <c r="A2" s="82" t="s">
        <v>45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</row>
    <row r="3" spans="1:16" x14ac:dyDescent="0.25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</row>
    <row r="5" spans="1:16" ht="21" x14ac:dyDescent="0.25">
      <c r="A5" s="72" t="s">
        <v>22</v>
      </c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</row>
    <row r="6" spans="1:16" x14ac:dyDescent="0.25">
      <c r="A6" s="73" t="s">
        <v>1</v>
      </c>
      <c r="B6" s="74" t="s">
        <v>2</v>
      </c>
      <c r="C6" s="74" t="s">
        <v>3</v>
      </c>
      <c r="D6" s="75" t="s">
        <v>4</v>
      </c>
      <c r="E6" s="76"/>
      <c r="F6" s="76"/>
      <c r="G6" s="76"/>
      <c r="H6" s="77"/>
      <c r="I6" s="83" t="s">
        <v>5</v>
      </c>
      <c r="J6" s="83"/>
      <c r="K6" s="83"/>
      <c r="L6" s="83"/>
      <c r="M6" s="83" t="s">
        <v>6</v>
      </c>
      <c r="N6" s="83"/>
      <c r="O6" s="83"/>
      <c r="P6" s="83"/>
    </row>
    <row r="7" spans="1:16" ht="16.5" x14ac:dyDescent="0.25">
      <c r="A7" s="73"/>
      <c r="B7" s="74"/>
      <c r="C7" s="74"/>
      <c r="D7" s="1" t="s">
        <v>7</v>
      </c>
      <c r="E7" s="2" t="s">
        <v>8</v>
      </c>
      <c r="F7" s="2" t="s">
        <v>9</v>
      </c>
      <c r="G7" s="2" t="s">
        <v>10</v>
      </c>
      <c r="H7" s="3" t="s">
        <v>11</v>
      </c>
      <c r="I7" s="22" t="s">
        <v>12</v>
      </c>
      <c r="J7" s="23" t="s">
        <v>13</v>
      </c>
      <c r="K7" s="23" t="s">
        <v>14</v>
      </c>
      <c r="L7" s="23" t="s">
        <v>15</v>
      </c>
      <c r="M7" s="23" t="s">
        <v>16</v>
      </c>
      <c r="N7" s="23" t="s">
        <v>17</v>
      </c>
      <c r="O7" s="23" t="s">
        <v>18</v>
      </c>
      <c r="P7" s="22" t="s">
        <v>19</v>
      </c>
    </row>
    <row r="8" spans="1:16" ht="22.5" x14ac:dyDescent="0.45">
      <c r="A8" s="79" t="s">
        <v>39</v>
      </c>
      <c r="B8" s="80"/>
      <c r="C8" s="80"/>
      <c r="D8" s="80"/>
      <c r="E8" s="33">
        <f>SUM(E9:E14)</f>
        <v>3.7</v>
      </c>
      <c r="F8" s="33">
        <f>SUM(F9:F14)</f>
        <v>7.6</v>
      </c>
      <c r="G8" s="33">
        <f>SUM(G9:G14)</f>
        <v>59.2</v>
      </c>
      <c r="H8" s="33">
        <f>SUM(H9:H14)</f>
        <v>319.99999999999994</v>
      </c>
      <c r="I8" s="33">
        <f t="shared" ref="I8:P8" si="0">SUM(I9:I14)</f>
        <v>1.3555555555555556</v>
      </c>
      <c r="J8" s="33">
        <f t="shared" si="0"/>
        <v>2.2222222222222223E-2</v>
      </c>
      <c r="K8" s="33">
        <f t="shared" si="0"/>
        <v>0.02</v>
      </c>
      <c r="L8" s="33">
        <f t="shared" si="0"/>
        <v>0.89888888888888885</v>
      </c>
      <c r="M8" s="33">
        <f t="shared" si="0"/>
        <v>246.16</v>
      </c>
      <c r="N8" s="33">
        <f t="shared" si="0"/>
        <v>18.403333333333332</v>
      </c>
      <c r="O8" s="33">
        <f t="shared" si="0"/>
        <v>5.8533333333333335</v>
      </c>
      <c r="P8" s="33">
        <f t="shared" si="0"/>
        <v>7.0000000000000007E-2</v>
      </c>
    </row>
    <row r="9" spans="1:16" ht="15" customHeight="1" x14ac:dyDescent="0.25">
      <c r="A9" s="81" t="s">
        <v>47</v>
      </c>
      <c r="B9" s="81"/>
      <c r="C9" s="81"/>
      <c r="D9" s="47" t="s">
        <v>48</v>
      </c>
      <c r="E9" s="30">
        <v>3.6</v>
      </c>
      <c r="F9" s="30">
        <v>7.6</v>
      </c>
      <c r="G9" s="30">
        <v>44</v>
      </c>
      <c r="H9" s="30">
        <f>G9*4+F9*9+E9*4</f>
        <v>258.79999999999995</v>
      </c>
      <c r="I9" s="30">
        <v>0.55555555555555558</v>
      </c>
      <c r="J9" s="30">
        <v>2.2222222222222223E-2</v>
      </c>
      <c r="K9" s="30">
        <v>0.02</v>
      </c>
      <c r="L9" s="30">
        <v>0.88888888888888884</v>
      </c>
      <c r="M9" s="30">
        <v>244</v>
      </c>
      <c r="N9" s="30">
        <v>18.333333333333332</v>
      </c>
      <c r="O9" s="30">
        <v>5.333333333333333</v>
      </c>
      <c r="P9" s="30">
        <v>0</v>
      </c>
    </row>
    <row r="10" spans="1:16" ht="51" x14ac:dyDescent="0.25">
      <c r="A10" s="48" t="s">
        <v>49</v>
      </c>
      <c r="B10" s="27">
        <v>50</v>
      </c>
      <c r="C10" s="27">
        <v>50</v>
      </c>
      <c r="D10" s="13"/>
      <c r="E10" s="49"/>
      <c r="F10" s="49"/>
      <c r="G10" s="49"/>
      <c r="H10" s="38"/>
      <c r="I10" s="37"/>
      <c r="J10" s="37"/>
      <c r="K10" s="37"/>
      <c r="L10" s="37"/>
      <c r="M10" s="37"/>
      <c r="N10" s="37"/>
      <c r="O10" s="37"/>
      <c r="P10" s="37"/>
    </row>
    <row r="11" spans="1:16" x14ac:dyDescent="0.25">
      <c r="A11" s="71" t="s">
        <v>50</v>
      </c>
      <c r="B11" s="71"/>
      <c r="C11" s="71"/>
      <c r="D11" s="14" t="s">
        <v>23</v>
      </c>
      <c r="E11" s="30">
        <v>0.1</v>
      </c>
      <c r="F11" s="30">
        <v>0</v>
      </c>
      <c r="G11" s="30">
        <v>15.2</v>
      </c>
      <c r="H11" s="30">
        <f>G11*4+F11*9+E11*4</f>
        <v>61.199999999999996</v>
      </c>
      <c r="I11" s="30">
        <v>0.8</v>
      </c>
      <c r="J11" s="30">
        <v>0</v>
      </c>
      <c r="K11" s="30">
        <v>0</v>
      </c>
      <c r="L11" s="30">
        <v>0.01</v>
      </c>
      <c r="M11" s="30">
        <v>2.16</v>
      </c>
      <c r="N11" s="30">
        <v>7.0000000000000007E-2</v>
      </c>
      <c r="O11" s="30">
        <v>0.52</v>
      </c>
      <c r="P11" s="30">
        <v>7.0000000000000007E-2</v>
      </c>
    </row>
    <row r="12" spans="1:16" x14ac:dyDescent="0.25">
      <c r="A12" s="34" t="s">
        <v>51</v>
      </c>
      <c r="B12" s="50">
        <v>1</v>
      </c>
      <c r="C12" s="50">
        <v>1</v>
      </c>
      <c r="D12" s="10"/>
      <c r="E12" s="10"/>
      <c r="F12" s="10"/>
      <c r="G12" s="10"/>
      <c r="H12" s="10"/>
      <c r="I12" s="26"/>
      <c r="J12" s="26"/>
      <c r="K12" s="26"/>
      <c r="L12" s="26"/>
      <c r="M12" s="26"/>
      <c r="N12" s="26"/>
      <c r="O12" s="26"/>
      <c r="P12" s="26"/>
    </row>
    <row r="13" spans="1:16" x14ac:dyDescent="0.25">
      <c r="A13" s="8" t="s">
        <v>25</v>
      </c>
      <c r="B13" s="29">
        <v>15</v>
      </c>
      <c r="C13" s="29">
        <v>15</v>
      </c>
      <c r="D13" s="29"/>
      <c r="E13" s="50"/>
      <c r="F13" s="50"/>
      <c r="G13" s="50"/>
      <c r="H13" s="50"/>
      <c r="I13" s="26"/>
      <c r="J13" s="26"/>
      <c r="K13" s="26"/>
      <c r="L13" s="26"/>
      <c r="M13" s="26"/>
      <c r="N13" s="26"/>
      <c r="O13" s="26"/>
      <c r="P13" s="26"/>
    </row>
    <row r="14" spans="1:16" x14ac:dyDescent="0.25">
      <c r="A14" s="9" t="s">
        <v>44</v>
      </c>
      <c r="B14" s="10">
        <v>6</v>
      </c>
      <c r="C14" s="10">
        <v>5</v>
      </c>
      <c r="D14" s="10"/>
      <c r="E14" s="10"/>
      <c r="F14" s="10"/>
      <c r="G14" s="10"/>
      <c r="H14" s="10"/>
      <c r="I14" s="26"/>
      <c r="J14" s="26"/>
      <c r="K14" s="26"/>
      <c r="L14" s="26"/>
      <c r="M14" s="26"/>
      <c r="N14" s="26"/>
      <c r="O14" s="26"/>
      <c r="P14" s="26"/>
    </row>
    <row r="15" spans="1:16" ht="21" x14ac:dyDescent="0.25">
      <c r="A15" s="72" t="s">
        <v>29</v>
      </c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</row>
    <row r="16" spans="1:16" ht="21" customHeight="1" x14ac:dyDescent="0.25">
      <c r="A16" s="73" t="s">
        <v>1</v>
      </c>
      <c r="B16" s="74" t="s">
        <v>2</v>
      </c>
      <c r="C16" s="74" t="s">
        <v>3</v>
      </c>
      <c r="D16" s="75" t="s">
        <v>4</v>
      </c>
      <c r="E16" s="76"/>
      <c r="F16" s="76"/>
      <c r="G16" s="76"/>
      <c r="H16" s="77"/>
      <c r="I16" s="83" t="s">
        <v>5</v>
      </c>
      <c r="J16" s="83"/>
      <c r="K16" s="83"/>
      <c r="L16" s="83"/>
      <c r="M16" s="83" t="s">
        <v>6</v>
      </c>
      <c r="N16" s="83"/>
      <c r="O16" s="83"/>
      <c r="P16" s="83"/>
    </row>
    <row r="17" spans="1:16" ht="16.5" x14ac:dyDescent="0.25">
      <c r="A17" s="73"/>
      <c r="B17" s="74"/>
      <c r="C17" s="74"/>
      <c r="D17" s="1" t="s">
        <v>7</v>
      </c>
      <c r="E17" s="2" t="s">
        <v>8</v>
      </c>
      <c r="F17" s="2" t="s">
        <v>9</v>
      </c>
      <c r="G17" s="2" t="s">
        <v>10</v>
      </c>
      <c r="H17" s="3" t="s">
        <v>11</v>
      </c>
      <c r="I17" s="22" t="s">
        <v>12</v>
      </c>
      <c r="J17" s="23" t="s">
        <v>13</v>
      </c>
      <c r="K17" s="23" t="s">
        <v>14</v>
      </c>
      <c r="L17" s="23" t="s">
        <v>15</v>
      </c>
      <c r="M17" s="23" t="s">
        <v>16</v>
      </c>
      <c r="N17" s="23" t="s">
        <v>17</v>
      </c>
      <c r="O17" s="23" t="s">
        <v>18</v>
      </c>
      <c r="P17" s="22" t="s">
        <v>19</v>
      </c>
    </row>
    <row r="18" spans="1:16" ht="22.5" x14ac:dyDescent="0.45">
      <c r="A18" s="79" t="s">
        <v>39</v>
      </c>
      <c r="B18" s="80"/>
      <c r="C18" s="80"/>
      <c r="D18" s="80"/>
      <c r="E18" s="33">
        <f>SUM(E19:E25)</f>
        <v>2</v>
      </c>
      <c r="F18" s="33">
        <f>SUM(F19:F25)</f>
        <v>4.7</v>
      </c>
      <c r="G18" s="33">
        <f>SUM(G19:G25)</f>
        <v>36.6</v>
      </c>
      <c r="H18" s="33">
        <f>SUM(H19:H25)</f>
        <v>196.7</v>
      </c>
      <c r="I18" s="33">
        <f t="shared" ref="I18:P18" si="1">SUM(I19:I25)</f>
        <v>0.08</v>
      </c>
      <c r="J18" s="33">
        <f t="shared" si="1"/>
        <v>0.02</v>
      </c>
      <c r="K18" s="33">
        <f t="shared" si="1"/>
        <v>0.32</v>
      </c>
      <c r="L18" s="33">
        <f t="shared" si="1"/>
        <v>0.3</v>
      </c>
      <c r="M18" s="33">
        <f t="shared" si="1"/>
        <v>7.59</v>
      </c>
      <c r="N18" s="33">
        <f t="shared" si="1"/>
        <v>16.86</v>
      </c>
      <c r="O18" s="33">
        <f t="shared" si="1"/>
        <v>4.24</v>
      </c>
      <c r="P18" s="33">
        <f t="shared" si="1"/>
        <v>0.49</v>
      </c>
    </row>
    <row r="19" spans="1:16" ht="31.5" customHeight="1" x14ac:dyDescent="0.25">
      <c r="A19" s="84" t="s">
        <v>59</v>
      </c>
      <c r="B19" s="85"/>
      <c r="C19" s="86"/>
      <c r="D19" s="39" t="s">
        <v>60</v>
      </c>
      <c r="E19" s="40">
        <v>1.8</v>
      </c>
      <c r="F19" s="40">
        <v>4.7</v>
      </c>
      <c r="G19" s="40">
        <v>21.6</v>
      </c>
      <c r="H19" s="41">
        <v>135.9</v>
      </c>
      <c r="I19" s="56">
        <v>0.08</v>
      </c>
      <c r="J19" s="57">
        <v>0.02</v>
      </c>
      <c r="K19" s="56">
        <v>0.32</v>
      </c>
      <c r="L19" s="56">
        <v>0.3</v>
      </c>
      <c r="M19" s="56">
        <v>7.39</v>
      </c>
      <c r="N19" s="56">
        <v>16.86</v>
      </c>
      <c r="O19" s="56">
        <v>4.24</v>
      </c>
      <c r="P19" s="56">
        <v>0.47</v>
      </c>
    </row>
    <row r="20" spans="1:16" x14ac:dyDescent="0.25">
      <c r="A20" s="18" t="s">
        <v>41</v>
      </c>
      <c r="B20" s="19">
        <v>30</v>
      </c>
      <c r="C20" s="19">
        <v>30</v>
      </c>
      <c r="D20" s="19"/>
      <c r="E20" s="66"/>
      <c r="F20" s="66"/>
      <c r="G20" s="66"/>
      <c r="H20" s="66"/>
      <c r="I20" s="28"/>
      <c r="J20" s="28"/>
      <c r="K20" s="28"/>
      <c r="L20" s="28"/>
      <c r="M20" s="28"/>
      <c r="N20" s="28"/>
      <c r="O20" s="28"/>
      <c r="P20" s="68"/>
    </row>
    <row r="21" spans="1:16" ht="28.5" customHeight="1" x14ac:dyDescent="0.25">
      <c r="A21" s="36" t="s">
        <v>21</v>
      </c>
      <c r="B21" s="11">
        <v>5.65</v>
      </c>
      <c r="C21" s="7">
        <v>5.65</v>
      </c>
      <c r="D21" s="12"/>
      <c r="E21" s="6"/>
      <c r="F21" s="6"/>
      <c r="G21" s="6"/>
      <c r="H21" s="31"/>
      <c r="I21" s="69"/>
      <c r="J21" s="69"/>
      <c r="K21" s="69"/>
      <c r="L21" s="69"/>
      <c r="M21" s="69"/>
      <c r="N21" s="69"/>
      <c r="O21" s="69"/>
      <c r="P21" s="69"/>
    </row>
    <row r="22" spans="1:16" ht="51" x14ac:dyDescent="0.25">
      <c r="A22" s="16" t="s">
        <v>43</v>
      </c>
      <c r="B22" s="42">
        <v>10</v>
      </c>
      <c r="C22" s="42">
        <v>10</v>
      </c>
      <c r="D22" s="42"/>
      <c r="E22" s="67"/>
      <c r="F22" s="67"/>
      <c r="G22" s="67"/>
      <c r="H22" s="67"/>
      <c r="I22" s="17"/>
      <c r="J22" s="20"/>
      <c r="K22" s="20"/>
      <c r="L22" s="20"/>
      <c r="M22" s="21"/>
      <c r="N22" s="21"/>
      <c r="O22" s="20"/>
      <c r="P22" s="20"/>
    </row>
    <row r="23" spans="1:16" x14ac:dyDescent="0.25">
      <c r="A23" s="71" t="s">
        <v>42</v>
      </c>
      <c r="B23" s="71"/>
      <c r="C23" s="71"/>
      <c r="D23" s="14">
        <v>200</v>
      </c>
      <c r="E23" s="30">
        <v>0.2</v>
      </c>
      <c r="F23" s="30">
        <v>0</v>
      </c>
      <c r="G23" s="30">
        <v>15</v>
      </c>
      <c r="H23" s="30">
        <f>G23*4+F23*9+E23*4</f>
        <v>60.8</v>
      </c>
      <c r="I23" s="30">
        <v>0</v>
      </c>
      <c r="J23" s="30">
        <v>0</v>
      </c>
      <c r="K23" s="30">
        <v>0</v>
      </c>
      <c r="L23" s="30">
        <v>0</v>
      </c>
      <c r="M23" s="30">
        <v>0.2</v>
      </c>
      <c r="N23" s="30">
        <v>0</v>
      </c>
      <c r="O23" s="30">
        <v>0</v>
      </c>
      <c r="P23" s="30">
        <v>0.02</v>
      </c>
    </row>
    <row r="24" spans="1:16" x14ac:dyDescent="0.25">
      <c r="A24" s="34" t="s">
        <v>51</v>
      </c>
      <c r="B24" s="50">
        <v>0.5</v>
      </c>
      <c r="C24" s="50">
        <v>0.5</v>
      </c>
      <c r="D24" s="29"/>
      <c r="E24" s="55"/>
      <c r="F24" s="55"/>
      <c r="G24" s="32"/>
      <c r="H24" s="32"/>
      <c r="I24" s="32"/>
      <c r="J24" s="32"/>
      <c r="K24" s="32"/>
      <c r="L24" s="32"/>
      <c r="M24" s="32"/>
      <c r="N24" s="32"/>
      <c r="O24" s="32"/>
      <c r="P24" s="32"/>
    </row>
    <row r="25" spans="1:16" x14ac:dyDescent="0.25">
      <c r="A25" s="8" t="s">
        <v>24</v>
      </c>
      <c r="B25" s="29">
        <v>15</v>
      </c>
      <c r="C25" s="29">
        <v>15</v>
      </c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</row>
    <row r="26" spans="1:16" ht="21" x14ac:dyDescent="0.25">
      <c r="A26" s="72" t="s">
        <v>30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</row>
    <row r="27" spans="1:16" x14ac:dyDescent="0.25">
      <c r="A27" s="73" t="s">
        <v>1</v>
      </c>
      <c r="B27" s="74" t="s">
        <v>2</v>
      </c>
      <c r="C27" s="74" t="s">
        <v>3</v>
      </c>
      <c r="D27" s="75" t="s">
        <v>4</v>
      </c>
      <c r="E27" s="76"/>
      <c r="F27" s="76"/>
      <c r="G27" s="76"/>
      <c r="H27" s="77"/>
      <c r="I27" s="78" t="s">
        <v>5</v>
      </c>
      <c r="J27" s="78"/>
      <c r="K27" s="78"/>
      <c r="L27" s="78"/>
      <c r="M27" s="78" t="s">
        <v>6</v>
      </c>
      <c r="N27" s="78"/>
      <c r="O27" s="78"/>
      <c r="P27" s="78"/>
    </row>
    <row r="28" spans="1:16" ht="16.5" x14ac:dyDescent="0.25">
      <c r="A28" s="73"/>
      <c r="B28" s="74"/>
      <c r="C28" s="74"/>
      <c r="D28" s="1" t="s">
        <v>7</v>
      </c>
      <c r="E28" s="2" t="s">
        <v>8</v>
      </c>
      <c r="F28" s="2" t="s">
        <v>9</v>
      </c>
      <c r="G28" s="2" t="s">
        <v>10</v>
      </c>
      <c r="H28" s="3" t="s">
        <v>11</v>
      </c>
      <c r="I28" s="4" t="s">
        <v>12</v>
      </c>
      <c r="J28" s="5" t="s">
        <v>13</v>
      </c>
      <c r="K28" s="5" t="s">
        <v>14</v>
      </c>
      <c r="L28" s="5" t="s">
        <v>15</v>
      </c>
      <c r="M28" s="5" t="s">
        <v>16</v>
      </c>
      <c r="N28" s="5" t="s">
        <v>17</v>
      </c>
      <c r="O28" s="5" t="s">
        <v>18</v>
      </c>
      <c r="P28" s="4" t="s">
        <v>19</v>
      </c>
    </row>
    <row r="29" spans="1:16" ht="22.5" x14ac:dyDescent="0.45">
      <c r="A29" s="79" t="s">
        <v>39</v>
      </c>
      <c r="B29" s="80"/>
      <c r="C29" s="80"/>
      <c r="D29" s="80"/>
      <c r="E29" s="33">
        <f>SUM(E30:E35)</f>
        <v>3.7</v>
      </c>
      <c r="F29" s="33">
        <f>SUM(F30:F35)</f>
        <v>7.6</v>
      </c>
      <c r="G29" s="33">
        <f>SUM(G30:G35)</f>
        <v>59.2</v>
      </c>
      <c r="H29" s="33">
        <f>SUM(H30:H35)</f>
        <v>319.99999999999994</v>
      </c>
      <c r="I29" s="33">
        <f t="shared" ref="I29:P29" si="2">SUM(I30:I35)</f>
        <v>1.3555555555555556</v>
      </c>
      <c r="J29" s="33">
        <f t="shared" si="2"/>
        <v>2.2222222222222223E-2</v>
      </c>
      <c r="K29" s="33">
        <f t="shared" si="2"/>
        <v>0.02</v>
      </c>
      <c r="L29" s="33">
        <f t="shared" si="2"/>
        <v>0.89888888888888885</v>
      </c>
      <c r="M29" s="33">
        <f t="shared" si="2"/>
        <v>246.16</v>
      </c>
      <c r="N29" s="33">
        <f t="shared" si="2"/>
        <v>18.403333333333332</v>
      </c>
      <c r="O29" s="33">
        <f t="shared" si="2"/>
        <v>5.8533333333333335</v>
      </c>
      <c r="P29" s="33">
        <f t="shared" si="2"/>
        <v>7.0000000000000007E-2</v>
      </c>
    </row>
    <row r="30" spans="1:16" ht="15" customHeight="1" x14ac:dyDescent="0.25">
      <c r="A30" s="81" t="s">
        <v>47</v>
      </c>
      <c r="B30" s="81"/>
      <c r="C30" s="81"/>
      <c r="D30" s="47" t="s">
        <v>48</v>
      </c>
      <c r="E30" s="30">
        <v>3.6</v>
      </c>
      <c r="F30" s="30">
        <v>7.6</v>
      </c>
      <c r="G30" s="30">
        <v>44</v>
      </c>
      <c r="H30" s="30">
        <f>G30*4+F30*9+E30*4</f>
        <v>258.79999999999995</v>
      </c>
      <c r="I30" s="30">
        <v>0.55555555555555558</v>
      </c>
      <c r="J30" s="30">
        <v>2.2222222222222223E-2</v>
      </c>
      <c r="K30" s="30">
        <v>0.02</v>
      </c>
      <c r="L30" s="30">
        <v>0.88888888888888884</v>
      </c>
      <c r="M30" s="30">
        <v>244</v>
      </c>
      <c r="N30" s="30">
        <v>18.333333333333332</v>
      </c>
      <c r="O30" s="30">
        <v>5.333333333333333</v>
      </c>
      <c r="P30" s="30">
        <v>0</v>
      </c>
    </row>
    <row r="31" spans="1:16" ht="51" x14ac:dyDescent="0.25">
      <c r="A31" s="48" t="s">
        <v>49</v>
      </c>
      <c r="B31" s="27">
        <v>50</v>
      </c>
      <c r="C31" s="27">
        <v>50</v>
      </c>
      <c r="D31" s="13"/>
      <c r="E31" s="64"/>
      <c r="F31" s="64"/>
      <c r="G31" s="64"/>
      <c r="H31" s="30"/>
      <c r="I31" s="65"/>
      <c r="J31" s="65"/>
      <c r="K31" s="65"/>
      <c r="L31" s="65"/>
      <c r="M31" s="65"/>
      <c r="N31" s="65"/>
      <c r="O31" s="65"/>
      <c r="P31" s="65"/>
    </row>
    <row r="32" spans="1:16" x14ac:dyDescent="0.25">
      <c r="A32" s="71" t="s">
        <v>50</v>
      </c>
      <c r="B32" s="71"/>
      <c r="C32" s="71"/>
      <c r="D32" s="14" t="s">
        <v>23</v>
      </c>
      <c r="E32" s="30">
        <v>0.1</v>
      </c>
      <c r="F32" s="30">
        <v>0</v>
      </c>
      <c r="G32" s="30">
        <v>15.2</v>
      </c>
      <c r="H32" s="30">
        <f>G32*4+F32*9+E32*4</f>
        <v>61.199999999999996</v>
      </c>
      <c r="I32" s="30">
        <v>0.8</v>
      </c>
      <c r="J32" s="30">
        <v>0</v>
      </c>
      <c r="K32" s="30">
        <v>0</v>
      </c>
      <c r="L32" s="30">
        <v>0.01</v>
      </c>
      <c r="M32" s="30">
        <v>2.16</v>
      </c>
      <c r="N32" s="30">
        <v>7.0000000000000007E-2</v>
      </c>
      <c r="O32" s="30">
        <v>0.52</v>
      </c>
      <c r="P32" s="30">
        <v>7.0000000000000007E-2</v>
      </c>
    </row>
    <row r="33" spans="1:16" x14ac:dyDescent="0.25">
      <c r="A33" s="34" t="s">
        <v>51</v>
      </c>
      <c r="B33" s="50">
        <v>1</v>
      </c>
      <c r="C33" s="50">
        <v>1</v>
      </c>
      <c r="D33" s="10"/>
      <c r="E33" s="10"/>
      <c r="F33" s="10"/>
      <c r="G33" s="10"/>
      <c r="H33" s="10"/>
      <c r="I33" s="26"/>
      <c r="J33" s="26"/>
      <c r="K33" s="26"/>
      <c r="L33" s="26"/>
      <c r="M33" s="26"/>
      <c r="N33" s="26"/>
      <c r="O33" s="26"/>
      <c r="P33" s="26"/>
    </row>
    <row r="34" spans="1:16" x14ac:dyDescent="0.25">
      <c r="A34" s="8" t="s">
        <v>25</v>
      </c>
      <c r="B34" s="29">
        <v>15</v>
      </c>
      <c r="C34" s="29">
        <v>15</v>
      </c>
      <c r="D34" s="29"/>
      <c r="E34" s="50"/>
      <c r="F34" s="50"/>
      <c r="G34" s="50"/>
      <c r="H34" s="50"/>
      <c r="I34" s="26"/>
      <c r="J34" s="26"/>
      <c r="K34" s="26"/>
      <c r="L34" s="26"/>
      <c r="M34" s="26"/>
      <c r="N34" s="26"/>
      <c r="O34" s="26"/>
      <c r="P34" s="26"/>
    </row>
    <row r="35" spans="1:16" x14ac:dyDescent="0.25">
      <c r="A35" s="9" t="s">
        <v>44</v>
      </c>
      <c r="B35" s="10">
        <v>6</v>
      </c>
      <c r="C35" s="10">
        <v>5</v>
      </c>
      <c r="D35" s="10"/>
      <c r="E35" s="10"/>
      <c r="F35" s="10"/>
      <c r="G35" s="10"/>
      <c r="H35" s="10"/>
      <c r="I35" s="26"/>
      <c r="J35" s="26"/>
      <c r="K35" s="26"/>
      <c r="L35" s="26"/>
      <c r="M35" s="26"/>
      <c r="N35" s="26"/>
      <c r="O35" s="26"/>
      <c r="P35" s="26"/>
    </row>
    <row r="36" spans="1:16" ht="22.5" customHeight="1" x14ac:dyDescent="0.25">
      <c r="A36" s="72" t="s">
        <v>32</v>
      </c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</row>
    <row r="37" spans="1:16" x14ac:dyDescent="0.25">
      <c r="A37" s="73" t="s">
        <v>1</v>
      </c>
      <c r="B37" s="74" t="s">
        <v>2</v>
      </c>
      <c r="C37" s="74" t="s">
        <v>3</v>
      </c>
      <c r="D37" s="75" t="s">
        <v>4</v>
      </c>
      <c r="E37" s="76"/>
      <c r="F37" s="76"/>
      <c r="G37" s="76"/>
      <c r="H37" s="77"/>
      <c r="I37" s="78" t="s">
        <v>5</v>
      </c>
      <c r="J37" s="78"/>
      <c r="K37" s="78"/>
      <c r="L37" s="78"/>
      <c r="M37" s="78" t="s">
        <v>6</v>
      </c>
      <c r="N37" s="78"/>
      <c r="O37" s="78"/>
      <c r="P37" s="78"/>
    </row>
    <row r="38" spans="1:16" ht="16.5" x14ac:dyDescent="0.25">
      <c r="A38" s="73"/>
      <c r="B38" s="74"/>
      <c r="C38" s="74"/>
      <c r="D38" s="43" t="s">
        <v>7</v>
      </c>
      <c r="E38" s="2" t="s">
        <v>8</v>
      </c>
      <c r="F38" s="2" t="s">
        <v>9</v>
      </c>
      <c r="G38" s="2" t="s">
        <v>10</v>
      </c>
      <c r="H38" s="3" t="s">
        <v>11</v>
      </c>
      <c r="I38" s="44" t="s">
        <v>12</v>
      </c>
      <c r="J38" s="5" t="s">
        <v>13</v>
      </c>
      <c r="K38" s="5" t="s">
        <v>14</v>
      </c>
      <c r="L38" s="5" t="s">
        <v>15</v>
      </c>
      <c r="M38" s="5" t="s">
        <v>16</v>
      </c>
      <c r="N38" s="5" t="s">
        <v>17</v>
      </c>
      <c r="O38" s="5" t="s">
        <v>18</v>
      </c>
      <c r="P38" s="44" t="s">
        <v>19</v>
      </c>
    </row>
    <row r="39" spans="1:16" ht="21" customHeight="1" x14ac:dyDescent="0.45">
      <c r="A39" s="79" t="s">
        <v>39</v>
      </c>
      <c r="B39" s="80"/>
      <c r="C39" s="80"/>
      <c r="D39" s="80"/>
      <c r="E39" s="33">
        <f>SUM(E40:E45)</f>
        <v>2.5</v>
      </c>
      <c r="F39" s="33">
        <f>SUM(F40:F45)</f>
        <v>8.3000000000000007</v>
      </c>
      <c r="G39" s="33">
        <f>SUM(G40:G45)</f>
        <v>29.5</v>
      </c>
      <c r="H39" s="33">
        <f>SUM(H40:H45)</f>
        <v>202.7</v>
      </c>
      <c r="I39" s="33">
        <f t="shared" ref="I39:O39" si="3">SUM(I40:I45)</f>
        <v>0</v>
      </c>
      <c r="J39" s="33">
        <f t="shared" si="3"/>
        <v>0.02</v>
      </c>
      <c r="K39" s="33">
        <f t="shared" si="3"/>
        <v>0.04</v>
      </c>
      <c r="L39" s="33">
        <f t="shared" si="3"/>
        <v>0.32</v>
      </c>
      <c r="M39" s="33">
        <f t="shared" si="3"/>
        <v>6.6000000000000005</v>
      </c>
      <c r="N39" s="33">
        <f t="shared" si="3"/>
        <v>16</v>
      </c>
      <c r="O39" s="33">
        <f t="shared" si="3"/>
        <v>2.8</v>
      </c>
      <c r="P39" s="33">
        <f>SUM(P60:P61)</f>
        <v>0.47</v>
      </c>
    </row>
    <row r="40" spans="1:16" x14ac:dyDescent="0.25">
      <c r="A40" s="81" t="s">
        <v>52</v>
      </c>
      <c r="B40" s="81"/>
      <c r="C40" s="81"/>
      <c r="D40" s="52" t="s">
        <v>40</v>
      </c>
      <c r="E40" s="30">
        <v>2.2999999999999998</v>
      </c>
      <c r="F40" s="30">
        <v>8.3000000000000007</v>
      </c>
      <c r="G40" s="30">
        <v>14.5</v>
      </c>
      <c r="H40" s="30">
        <f>G40*4+F40*9+E40*4</f>
        <v>141.89999999999998</v>
      </c>
      <c r="I40" s="30">
        <v>0</v>
      </c>
      <c r="J40" s="30">
        <v>0.02</v>
      </c>
      <c r="K40" s="30">
        <v>0.04</v>
      </c>
      <c r="L40" s="30">
        <v>0.32</v>
      </c>
      <c r="M40" s="30">
        <v>6.4</v>
      </c>
      <c r="N40" s="30">
        <v>16</v>
      </c>
      <c r="O40" s="30">
        <v>2.8</v>
      </c>
      <c r="P40" s="30">
        <v>0.2</v>
      </c>
    </row>
    <row r="41" spans="1:16" x14ac:dyDescent="0.25">
      <c r="A41" s="53" t="s">
        <v>20</v>
      </c>
      <c r="B41" s="15">
        <v>30</v>
      </c>
      <c r="C41" s="15">
        <v>30</v>
      </c>
      <c r="D41" s="15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</row>
    <row r="42" spans="1:16" x14ac:dyDescent="0.25">
      <c r="A42" s="9" t="s">
        <v>21</v>
      </c>
      <c r="B42" s="10">
        <v>10</v>
      </c>
      <c r="C42" s="10">
        <v>10</v>
      </c>
      <c r="D42" s="10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</row>
    <row r="43" spans="1:16" x14ac:dyDescent="0.25">
      <c r="A43" s="71" t="s">
        <v>42</v>
      </c>
      <c r="B43" s="71"/>
      <c r="C43" s="71"/>
      <c r="D43" s="14">
        <v>200</v>
      </c>
      <c r="E43" s="30">
        <v>0.2</v>
      </c>
      <c r="F43" s="30">
        <v>0</v>
      </c>
      <c r="G43" s="30">
        <v>15</v>
      </c>
      <c r="H43" s="30">
        <f>G43*4+F43*9+E43*4</f>
        <v>60.8</v>
      </c>
      <c r="I43" s="30">
        <v>0</v>
      </c>
      <c r="J43" s="30">
        <v>0</v>
      </c>
      <c r="K43" s="30">
        <v>0</v>
      </c>
      <c r="L43" s="30">
        <v>0</v>
      </c>
      <c r="M43" s="30">
        <v>0.2</v>
      </c>
      <c r="N43" s="30">
        <v>0</v>
      </c>
      <c r="O43" s="30">
        <v>0</v>
      </c>
      <c r="P43" s="30">
        <v>0.02</v>
      </c>
    </row>
    <row r="44" spans="1:16" x14ac:dyDescent="0.25">
      <c r="A44" s="34" t="s">
        <v>51</v>
      </c>
      <c r="B44" s="50">
        <v>0.5</v>
      </c>
      <c r="C44" s="50">
        <v>0.5</v>
      </c>
      <c r="D44" s="29"/>
      <c r="E44" s="55"/>
      <c r="F44" s="55"/>
      <c r="G44" s="32"/>
      <c r="H44" s="32"/>
      <c r="I44" s="32"/>
      <c r="J44" s="32"/>
      <c r="K44" s="32"/>
      <c r="L44" s="32"/>
      <c r="M44" s="32"/>
      <c r="N44" s="32"/>
      <c r="O44" s="32"/>
      <c r="P44" s="32"/>
    </row>
    <row r="45" spans="1:16" x14ac:dyDescent="0.25">
      <c r="A45" s="8" t="s">
        <v>24</v>
      </c>
      <c r="B45" s="29">
        <v>15</v>
      </c>
      <c r="C45" s="29">
        <v>15</v>
      </c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</row>
    <row r="46" spans="1:16" ht="21" x14ac:dyDescent="0.25">
      <c r="A46" s="72" t="s">
        <v>34</v>
      </c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</row>
    <row r="47" spans="1:16" x14ac:dyDescent="0.25">
      <c r="A47" s="73" t="s">
        <v>1</v>
      </c>
      <c r="B47" s="74" t="s">
        <v>2</v>
      </c>
      <c r="C47" s="74" t="s">
        <v>3</v>
      </c>
      <c r="D47" s="75" t="s">
        <v>4</v>
      </c>
      <c r="E47" s="76"/>
      <c r="F47" s="76"/>
      <c r="G47" s="76"/>
      <c r="H47" s="77"/>
      <c r="I47" s="78" t="s">
        <v>5</v>
      </c>
      <c r="J47" s="78"/>
      <c r="K47" s="78"/>
      <c r="L47" s="78"/>
      <c r="M47" s="78" t="s">
        <v>6</v>
      </c>
      <c r="N47" s="78"/>
      <c r="O47" s="78"/>
      <c r="P47" s="78"/>
    </row>
    <row r="48" spans="1:16" ht="16.5" x14ac:dyDescent="0.25">
      <c r="A48" s="73"/>
      <c r="B48" s="74"/>
      <c r="C48" s="74"/>
      <c r="D48" s="1" t="s">
        <v>7</v>
      </c>
      <c r="E48" s="2" t="s">
        <v>8</v>
      </c>
      <c r="F48" s="2" t="s">
        <v>9</v>
      </c>
      <c r="G48" s="2" t="s">
        <v>10</v>
      </c>
      <c r="H48" s="3" t="s">
        <v>11</v>
      </c>
      <c r="I48" s="4" t="s">
        <v>12</v>
      </c>
      <c r="J48" s="5" t="s">
        <v>13</v>
      </c>
      <c r="K48" s="5" t="s">
        <v>14</v>
      </c>
      <c r="L48" s="5" t="s">
        <v>15</v>
      </c>
      <c r="M48" s="5" t="s">
        <v>16</v>
      </c>
      <c r="N48" s="5" t="s">
        <v>17</v>
      </c>
      <c r="O48" s="5" t="s">
        <v>18</v>
      </c>
      <c r="P48" s="4" t="s">
        <v>19</v>
      </c>
    </row>
    <row r="49" spans="1:16" ht="22.5" x14ac:dyDescent="0.45">
      <c r="A49" s="79" t="s">
        <v>39</v>
      </c>
      <c r="B49" s="80"/>
      <c r="C49" s="80"/>
      <c r="D49" s="80"/>
      <c r="E49" s="33">
        <f t="shared" ref="E49:H49" si="4">SUM(E50:E55)</f>
        <v>3.7</v>
      </c>
      <c r="F49" s="33">
        <f t="shared" si="4"/>
        <v>7.6</v>
      </c>
      <c r="G49" s="33">
        <f t="shared" si="4"/>
        <v>59.2</v>
      </c>
      <c r="H49" s="33">
        <f t="shared" si="4"/>
        <v>319.99999999999994</v>
      </c>
      <c r="I49" s="33">
        <f>SUM(I50:I55)</f>
        <v>1.3555555555555556</v>
      </c>
      <c r="J49" s="33">
        <f t="shared" ref="J49:P49" si="5">SUM(J50:J55)</f>
        <v>2.2222222222222223E-2</v>
      </c>
      <c r="K49" s="33">
        <f t="shared" si="5"/>
        <v>0.02</v>
      </c>
      <c r="L49" s="33">
        <f t="shared" si="5"/>
        <v>0.89888888888888885</v>
      </c>
      <c r="M49" s="33">
        <f t="shared" si="5"/>
        <v>246.16</v>
      </c>
      <c r="N49" s="33">
        <f t="shared" si="5"/>
        <v>18.403333333333332</v>
      </c>
      <c r="O49" s="33">
        <f t="shared" si="5"/>
        <v>5.8533333333333335</v>
      </c>
      <c r="P49" s="33">
        <f t="shared" si="5"/>
        <v>7.0000000000000007E-2</v>
      </c>
    </row>
    <row r="50" spans="1:16" x14ac:dyDescent="0.25">
      <c r="A50" s="81" t="s">
        <v>47</v>
      </c>
      <c r="B50" s="81"/>
      <c r="C50" s="81"/>
      <c r="D50" s="47" t="s">
        <v>48</v>
      </c>
      <c r="E50" s="30">
        <v>3.6</v>
      </c>
      <c r="F50" s="30">
        <v>7.6</v>
      </c>
      <c r="G50" s="30">
        <v>44</v>
      </c>
      <c r="H50" s="30">
        <f>G50*4+F50*9+E50*4</f>
        <v>258.79999999999995</v>
      </c>
      <c r="I50" s="30">
        <v>0.55555555555555558</v>
      </c>
      <c r="J50" s="30">
        <v>2.2222222222222223E-2</v>
      </c>
      <c r="K50" s="30">
        <v>0.02</v>
      </c>
      <c r="L50" s="30">
        <v>0.88888888888888884</v>
      </c>
      <c r="M50" s="30">
        <v>244</v>
      </c>
      <c r="N50" s="30">
        <v>18.333333333333332</v>
      </c>
      <c r="O50" s="30">
        <v>5.333333333333333</v>
      </c>
      <c r="P50" s="30">
        <v>0</v>
      </c>
    </row>
    <row r="51" spans="1:16" ht="51" x14ac:dyDescent="0.25">
      <c r="A51" s="48" t="s">
        <v>49</v>
      </c>
      <c r="B51" s="27">
        <v>50</v>
      </c>
      <c r="C51" s="27">
        <v>50</v>
      </c>
      <c r="D51" s="13"/>
      <c r="E51" s="64"/>
      <c r="F51" s="64"/>
      <c r="G51" s="64"/>
      <c r="H51" s="30"/>
      <c r="I51" s="65"/>
      <c r="J51" s="65"/>
      <c r="K51" s="65"/>
      <c r="L51" s="65"/>
      <c r="M51" s="65"/>
      <c r="N51" s="65"/>
      <c r="O51" s="65"/>
      <c r="P51" s="65"/>
    </row>
    <row r="52" spans="1:16" x14ac:dyDescent="0.25">
      <c r="A52" s="71" t="s">
        <v>50</v>
      </c>
      <c r="B52" s="71"/>
      <c r="C52" s="71"/>
      <c r="D52" s="14" t="s">
        <v>23</v>
      </c>
      <c r="E52" s="30">
        <v>0.1</v>
      </c>
      <c r="F52" s="30">
        <v>0</v>
      </c>
      <c r="G52" s="30">
        <v>15.2</v>
      </c>
      <c r="H52" s="30">
        <f>G52*4+F52*9+E52*4</f>
        <v>61.199999999999996</v>
      </c>
      <c r="I52" s="30">
        <v>0.8</v>
      </c>
      <c r="J52" s="30">
        <v>0</v>
      </c>
      <c r="K52" s="30">
        <v>0</v>
      </c>
      <c r="L52" s="30">
        <v>0.01</v>
      </c>
      <c r="M52" s="30">
        <v>2.16</v>
      </c>
      <c r="N52" s="30">
        <v>7.0000000000000007E-2</v>
      </c>
      <c r="O52" s="30">
        <v>0.52</v>
      </c>
      <c r="P52" s="30">
        <v>7.0000000000000007E-2</v>
      </c>
    </row>
    <row r="53" spans="1:16" x14ac:dyDescent="0.25">
      <c r="A53" s="34" t="s">
        <v>51</v>
      </c>
      <c r="B53" s="50">
        <v>1</v>
      </c>
      <c r="C53" s="50">
        <v>1</v>
      </c>
      <c r="D53" s="10"/>
      <c r="E53" s="10"/>
      <c r="F53" s="10"/>
      <c r="G53" s="10"/>
      <c r="H53" s="10"/>
      <c r="I53" s="26"/>
      <c r="J53" s="26"/>
      <c r="K53" s="26"/>
      <c r="L53" s="26"/>
      <c r="M53" s="26"/>
      <c r="N53" s="26"/>
      <c r="O53" s="26"/>
      <c r="P53" s="26"/>
    </row>
    <row r="54" spans="1:16" x14ac:dyDescent="0.25">
      <c r="A54" s="8" t="s">
        <v>25</v>
      </c>
      <c r="B54" s="29">
        <v>15</v>
      </c>
      <c r="C54" s="29">
        <v>15</v>
      </c>
      <c r="D54" s="29"/>
      <c r="E54" s="50"/>
      <c r="F54" s="50"/>
      <c r="G54" s="50"/>
      <c r="H54" s="50"/>
      <c r="I54" s="26"/>
      <c r="J54" s="26"/>
      <c r="K54" s="26"/>
      <c r="L54" s="26"/>
      <c r="M54" s="26"/>
      <c r="N54" s="26"/>
      <c r="O54" s="26"/>
      <c r="P54" s="26"/>
    </row>
    <row r="55" spans="1:16" x14ac:dyDescent="0.25">
      <c r="A55" s="9" t="s">
        <v>44</v>
      </c>
      <c r="B55" s="10">
        <v>6</v>
      </c>
      <c r="C55" s="10">
        <v>5</v>
      </c>
      <c r="D55" s="10"/>
      <c r="E55" s="10"/>
      <c r="F55" s="10"/>
      <c r="G55" s="10"/>
      <c r="H55" s="10"/>
      <c r="I55" s="26"/>
      <c r="J55" s="26"/>
      <c r="K55" s="26"/>
      <c r="L55" s="26"/>
      <c r="M55" s="26"/>
      <c r="N55" s="26"/>
      <c r="O55" s="26"/>
      <c r="P55" s="26"/>
    </row>
    <row r="56" spans="1:16" ht="21" x14ac:dyDescent="0.25">
      <c r="A56" s="72" t="s">
        <v>0</v>
      </c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</row>
    <row r="57" spans="1:16" x14ac:dyDescent="0.25">
      <c r="A57" s="73" t="s">
        <v>1</v>
      </c>
      <c r="B57" s="74" t="s">
        <v>2</v>
      </c>
      <c r="C57" s="74" t="s">
        <v>3</v>
      </c>
      <c r="D57" s="75" t="s">
        <v>4</v>
      </c>
      <c r="E57" s="76"/>
      <c r="F57" s="76"/>
      <c r="G57" s="76"/>
      <c r="H57" s="77"/>
      <c r="I57" s="78" t="s">
        <v>5</v>
      </c>
      <c r="J57" s="78"/>
      <c r="K57" s="78"/>
      <c r="L57" s="78"/>
      <c r="M57" s="78" t="s">
        <v>6</v>
      </c>
      <c r="N57" s="78"/>
      <c r="O57" s="78"/>
      <c r="P57" s="78"/>
    </row>
    <row r="58" spans="1:16" ht="15.75" customHeight="1" x14ac:dyDescent="0.25">
      <c r="A58" s="73"/>
      <c r="B58" s="74"/>
      <c r="C58" s="74"/>
      <c r="D58" s="45" t="s">
        <v>7</v>
      </c>
      <c r="E58" s="2" t="s">
        <v>8</v>
      </c>
      <c r="F58" s="2" t="s">
        <v>9</v>
      </c>
      <c r="G58" s="2" t="s">
        <v>10</v>
      </c>
      <c r="H58" s="3" t="s">
        <v>11</v>
      </c>
      <c r="I58" s="46" t="s">
        <v>12</v>
      </c>
      <c r="J58" s="5" t="s">
        <v>13</v>
      </c>
      <c r="K58" s="5" t="s">
        <v>14</v>
      </c>
      <c r="L58" s="5" t="s">
        <v>15</v>
      </c>
      <c r="M58" s="5" t="s">
        <v>16</v>
      </c>
      <c r="N58" s="5" t="s">
        <v>17</v>
      </c>
      <c r="O58" s="5" t="s">
        <v>18</v>
      </c>
      <c r="P58" s="46" t="s">
        <v>19</v>
      </c>
    </row>
    <row r="59" spans="1:16" ht="22.5" x14ac:dyDescent="0.45">
      <c r="A59" s="79" t="s">
        <v>39</v>
      </c>
      <c r="B59" s="80"/>
      <c r="C59" s="80"/>
      <c r="D59" s="80"/>
      <c r="E59" s="33">
        <f t="shared" ref="E59:H59" si="6">SUM(E60:E66)</f>
        <v>2</v>
      </c>
      <c r="F59" s="33">
        <f t="shared" si="6"/>
        <v>4.7</v>
      </c>
      <c r="G59" s="33">
        <f t="shared" si="6"/>
        <v>36.6</v>
      </c>
      <c r="H59" s="33">
        <f t="shared" si="6"/>
        <v>196.7</v>
      </c>
      <c r="I59" s="33">
        <f>SUM(I60:I66)</f>
        <v>0.08</v>
      </c>
      <c r="J59" s="33">
        <f t="shared" ref="J59:P59" si="7">SUM(J60:J66)</f>
        <v>0.02</v>
      </c>
      <c r="K59" s="33">
        <f t="shared" si="7"/>
        <v>0.32</v>
      </c>
      <c r="L59" s="33">
        <f t="shared" si="7"/>
        <v>0.3</v>
      </c>
      <c r="M59" s="33">
        <f t="shared" si="7"/>
        <v>7.59</v>
      </c>
      <c r="N59" s="33">
        <f t="shared" si="7"/>
        <v>16.86</v>
      </c>
      <c r="O59" s="33">
        <f t="shared" si="7"/>
        <v>4.24</v>
      </c>
      <c r="P59" s="33">
        <f t="shared" si="7"/>
        <v>0.49</v>
      </c>
    </row>
    <row r="60" spans="1:16" ht="29.25" customHeight="1" x14ac:dyDescent="0.25">
      <c r="A60" s="84" t="s">
        <v>59</v>
      </c>
      <c r="B60" s="85"/>
      <c r="C60" s="86"/>
      <c r="D60" s="39" t="s">
        <v>60</v>
      </c>
      <c r="E60" s="40">
        <v>1.8</v>
      </c>
      <c r="F60" s="40">
        <v>4.7</v>
      </c>
      <c r="G60" s="40">
        <v>21.6</v>
      </c>
      <c r="H60" s="41">
        <v>135.9</v>
      </c>
      <c r="I60" s="56">
        <v>0.08</v>
      </c>
      <c r="J60" s="57">
        <v>0.02</v>
      </c>
      <c r="K60" s="56">
        <v>0.32</v>
      </c>
      <c r="L60" s="56">
        <v>0.3</v>
      </c>
      <c r="M60" s="56">
        <v>7.39</v>
      </c>
      <c r="N60" s="56">
        <v>16.86</v>
      </c>
      <c r="O60" s="56">
        <v>4.24</v>
      </c>
      <c r="P60" s="56">
        <v>0.47</v>
      </c>
    </row>
    <row r="61" spans="1:16" x14ac:dyDescent="0.25">
      <c r="A61" s="18" t="s">
        <v>41</v>
      </c>
      <c r="B61" s="19">
        <v>30</v>
      </c>
      <c r="C61" s="19">
        <v>30</v>
      </c>
      <c r="D61" s="19"/>
      <c r="E61" s="66"/>
      <c r="F61" s="66"/>
      <c r="G61" s="66"/>
      <c r="H61" s="66"/>
      <c r="I61" s="28"/>
      <c r="J61" s="28"/>
      <c r="K61" s="28"/>
      <c r="L61" s="28"/>
      <c r="M61" s="28"/>
      <c r="N61" s="28"/>
      <c r="O61" s="28"/>
      <c r="P61" s="68"/>
    </row>
    <row r="62" spans="1:16" x14ac:dyDescent="0.25">
      <c r="A62" s="36" t="s">
        <v>21</v>
      </c>
      <c r="B62" s="11">
        <v>5.65</v>
      </c>
      <c r="C62" s="7">
        <v>5.65</v>
      </c>
      <c r="D62" s="12"/>
      <c r="E62" s="6"/>
      <c r="F62" s="6"/>
      <c r="G62" s="6"/>
      <c r="H62" s="31"/>
      <c r="I62" s="69"/>
      <c r="J62" s="69"/>
      <c r="K62" s="69"/>
      <c r="L62" s="69"/>
      <c r="M62" s="69"/>
      <c r="N62" s="69"/>
      <c r="O62" s="69"/>
      <c r="P62" s="69"/>
    </row>
    <row r="63" spans="1:16" ht="53.25" customHeight="1" x14ac:dyDescent="0.25">
      <c r="A63" s="16" t="s">
        <v>43</v>
      </c>
      <c r="B63" s="42">
        <v>10</v>
      </c>
      <c r="C63" s="42">
        <v>10</v>
      </c>
      <c r="D63" s="42"/>
      <c r="E63" s="67"/>
      <c r="F63" s="67"/>
      <c r="G63" s="67"/>
      <c r="H63" s="67"/>
      <c r="I63" s="17"/>
      <c r="J63" s="20"/>
      <c r="K63" s="20"/>
      <c r="L63" s="20"/>
      <c r="M63" s="21"/>
      <c r="N63" s="21"/>
      <c r="O63" s="20"/>
      <c r="P63" s="20"/>
    </row>
    <row r="64" spans="1:16" ht="15" customHeight="1" x14ac:dyDescent="0.25">
      <c r="A64" s="71" t="s">
        <v>42</v>
      </c>
      <c r="B64" s="71"/>
      <c r="C64" s="71"/>
      <c r="D64" s="14">
        <v>200</v>
      </c>
      <c r="E64" s="30">
        <v>0.2</v>
      </c>
      <c r="F64" s="30">
        <v>0</v>
      </c>
      <c r="G64" s="30">
        <v>15</v>
      </c>
      <c r="H64" s="30">
        <f>G64*4+F64*9+E64*4</f>
        <v>60.8</v>
      </c>
      <c r="I64" s="30">
        <v>0</v>
      </c>
      <c r="J64" s="30">
        <v>0</v>
      </c>
      <c r="K64" s="30">
        <v>0</v>
      </c>
      <c r="L64" s="30">
        <v>0</v>
      </c>
      <c r="M64" s="30">
        <v>0.2</v>
      </c>
      <c r="N64" s="30">
        <v>0</v>
      </c>
      <c r="O64" s="30">
        <v>0</v>
      </c>
      <c r="P64" s="30">
        <v>0.02</v>
      </c>
    </row>
    <row r="65" spans="1:16" ht="15" customHeight="1" x14ac:dyDescent="0.25">
      <c r="A65" s="34" t="s">
        <v>51</v>
      </c>
      <c r="B65" s="50">
        <v>0.5</v>
      </c>
      <c r="C65" s="50">
        <v>0.5</v>
      </c>
      <c r="D65" s="29"/>
      <c r="E65" s="55"/>
      <c r="F65" s="55"/>
      <c r="G65" s="32"/>
      <c r="H65" s="32"/>
      <c r="I65" s="32"/>
      <c r="J65" s="32"/>
      <c r="K65" s="32"/>
      <c r="L65" s="32"/>
      <c r="M65" s="32"/>
      <c r="N65" s="32"/>
      <c r="O65" s="32"/>
      <c r="P65" s="32"/>
    </row>
    <row r="66" spans="1:16" ht="15" customHeight="1" x14ac:dyDescent="0.25">
      <c r="A66" s="8" t="s">
        <v>24</v>
      </c>
      <c r="B66" s="29">
        <v>15</v>
      </c>
      <c r="C66" s="29">
        <v>15</v>
      </c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</row>
    <row r="67" spans="1:16" ht="21" x14ac:dyDescent="0.25">
      <c r="A67" s="93" t="s">
        <v>35</v>
      </c>
      <c r="B67" s="93"/>
      <c r="C67" s="93"/>
      <c r="D67" s="93"/>
      <c r="E67" s="93"/>
      <c r="F67" s="93"/>
      <c r="G67" s="93"/>
      <c r="H67" s="93"/>
      <c r="I67" s="93"/>
      <c r="J67" s="93"/>
      <c r="K67" s="93"/>
      <c r="L67" s="93"/>
      <c r="M67" s="93"/>
      <c r="N67" s="93"/>
      <c r="O67" s="93"/>
      <c r="P67" s="93"/>
    </row>
    <row r="68" spans="1:16" x14ac:dyDescent="0.25">
      <c r="A68" s="94" t="s">
        <v>1</v>
      </c>
      <c r="B68" s="96" t="s">
        <v>2</v>
      </c>
      <c r="C68" s="96" t="s">
        <v>3</v>
      </c>
      <c r="D68" s="75" t="s">
        <v>4</v>
      </c>
      <c r="E68" s="76"/>
      <c r="F68" s="76"/>
      <c r="G68" s="76"/>
      <c r="H68" s="77"/>
      <c r="I68" s="87" t="s">
        <v>5</v>
      </c>
      <c r="J68" s="88"/>
      <c r="K68" s="88"/>
      <c r="L68" s="89"/>
      <c r="M68" s="87" t="s">
        <v>6</v>
      </c>
      <c r="N68" s="88"/>
      <c r="O68" s="88"/>
      <c r="P68" s="89"/>
    </row>
    <row r="69" spans="1:16" ht="16.5" x14ac:dyDescent="0.25">
      <c r="A69" s="95"/>
      <c r="B69" s="97"/>
      <c r="C69" s="97"/>
      <c r="D69" s="1" t="s">
        <v>7</v>
      </c>
      <c r="E69" s="2" t="s">
        <v>8</v>
      </c>
      <c r="F69" s="2" t="s">
        <v>9</v>
      </c>
      <c r="G69" s="2" t="s">
        <v>10</v>
      </c>
      <c r="H69" s="3" t="s">
        <v>11</v>
      </c>
      <c r="I69" s="4" t="s">
        <v>12</v>
      </c>
      <c r="J69" s="5" t="s">
        <v>13</v>
      </c>
      <c r="K69" s="5" t="s">
        <v>14</v>
      </c>
      <c r="L69" s="5" t="s">
        <v>15</v>
      </c>
      <c r="M69" s="5" t="s">
        <v>16</v>
      </c>
      <c r="N69" s="5" t="s">
        <v>17</v>
      </c>
      <c r="O69" s="5" t="s">
        <v>18</v>
      </c>
      <c r="P69" s="4" t="s">
        <v>19</v>
      </c>
    </row>
    <row r="70" spans="1:16" ht="22.5" x14ac:dyDescent="0.45">
      <c r="A70" s="90" t="s">
        <v>39</v>
      </c>
      <c r="B70" s="91"/>
      <c r="C70" s="91"/>
      <c r="D70" s="92"/>
      <c r="E70" s="33">
        <f t="shared" ref="E70:H70" si="8">SUM(E71:E76)</f>
        <v>3.7</v>
      </c>
      <c r="F70" s="33">
        <f t="shared" si="8"/>
        <v>7.6</v>
      </c>
      <c r="G70" s="33">
        <f t="shared" si="8"/>
        <v>59.2</v>
      </c>
      <c r="H70" s="33">
        <f t="shared" si="8"/>
        <v>319.99999999999994</v>
      </c>
      <c r="I70" s="33">
        <f t="shared" ref="I70:P70" si="9">SUM(I71:I76)</f>
        <v>1.3555555555555556</v>
      </c>
      <c r="J70" s="33">
        <f t="shared" si="9"/>
        <v>2.2222222222222223E-2</v>
      </c>
      <c r="K70" s="33">
        <f t="shared" si="9"/>
        <v>0.02</v>
      </c>
      <c r="L70" s="33">
        <f t="shared" si="9"/>
        <v>0.89888888888888885</v>
      </c>
      <c r="M70" s="33">
        <f t="shared" si="9"/>
        <v>246.16</v>
      </c>
      <c r="N70" s="33">
        <f t="shared" si="9"/>
        <v>18.403333333333332</v>
      </c>
      <c r="O70" s="33">
        <f t="shared" si="9"/>
        <v>5.8533333333333335</v>
      </c>
      <c r="P70" s="33">
        <f t="shared" si="9"/>
        <v>7.0000000000000007E-2</v>
      </c>
    </row>
    <row r="71" spans="1:16" s="25" customFormat="1" x14ac:dyDescent="0.25">
      <c r="A71" s="81" t="s">
        <v>47</v>
      </c>
      <c r="B71" s="81"/>
      <c r="C71" s="81"/>
      <c r="D71" s="47" t="s">
        <v>48</v>
      </c>
      <c r="E71" s="30">
        <v>3.6</v>
      </c>
      <c r="F71" s="30">
        <v>7.6</v>
      </c>
      <c r="G71" s="30">
        <v>44</v>
      </c>
      <c r="H71" s="30">
        <f>G71*4+F71*9+E71*4</f>
        <v>258.79999999999995</v>
      </c>
      <c r="I71" s="30">
        <v>0.55555555555555558</v>
      </c>
      <c r="J71" s="30">
        <v>2.2222222222222223E-2</v>
      </c>
      <c r="K71" s="30">
        <v>0.02</v>
      </c>
      <c r="L71" s="30">
        <v>0.88888888888888884</v>
      </c>
      <c r="M71" s="30">
        <v>244</v>
      </c>
      <c r="N71" s="30">
        <v>18.333333333333332</v>
      </c>
      <c r="O71" s="30">
        <v>5.333333333333333</v>
      </c>
      <c r="P71" s="30">
        <v>0</v>
      </c>
    </row>
    <row r="72" spans="1:16" s="25" customFormat="1" ht="51" x14ac:dyDescent="0.25">
      <c r="A72" s="48" t="s">
        <v>49</v>
      </c>
      <c r="B72" s="27">
        <v>50</v>
      </c>
      <c r="C72" s="27">
        <v>50</v>
      </c>
      <c r="D72" s="13"/>
      <c r="E72" s="64"/>
      <c r="F72" s="64"/>
      <c r="G72" s="64"/>
      <c r="H72" s="30"/>
      <c r="I72" s="65"/>
      <c r="J72" s="65"/>
      <c r="K72" s="65"/>
      <c r="L72" s="65"/>
      <c r="M72" s="65"/>
      <c r="N72" s="65"/>
      <c r="O72" s="65"/>
      <c r="P72" s="65"/>
    </row>
    <row r="73" spans="1:16" s="25" customFormat="1" x14ac:dyDescent="0.25">
      <c r="A73" s="71" t="s">
        <v>50</v>
      </c>
      <c r="B73" s="71"/>
      <c r="C73" s="71"/>
      <c r="D73" s="14" t="s">
        <v>23</v>
      </c>
      <c r="E73" s="30">
        <v>0.1</v>
      </c>
      <c r="F73" s="30">
        <v>0</v>
      </c>
      <c r="G73" s="30">
        <v>15.2</v>
      </c>
      <c r="H73" s="30">
        <f>G73*4+F73*9+E73*4</f>
        <v>61.199999999999996</v>
      </c>
      <c r="I73" s="30">
        <v>0.8</v>
      </c>
      <c r="J73" s="30">
        <v>0</v>
      </c>
      <c r="K73" s="30">
        <v>0</v>
      </c>
      <c r="L73" s="30">
        <v>0.01</v>
      </c>
      <c r="M73" s="30">
        <v>2.16</v>
      </c>
      <c r="N73" s="30">
        <v>7.0000000000000007E-2</v>
      </c>
      <c r="O73" s="30">
        <v>0.52</v>
      </c>
      <c r="P73" s="30">
        <v>7.0000000000000007E-2</v>
      </c>
    </row>
    <row r="74" spans="1:16" s="25" customFormat="1" x14ac:dyDescent="0.25">
      <c r="A74" s="34" t="s">
        <v>51</v>
      </c>
      <c r="B74" s="50">
        <v>1</v>
      </c>
      <c r="C74" s="50">
        <v>1</v>
      </c>
      <c r="D74" s="10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</row>
    <row r="75" spans="1:16" s="25" customFormat="1" x14ac:dyDescent="0.25">
      <c r="A75" s="9" t="s">
        <v>25</v>
      </c>
      <c r="B75" s="10">
        <v>15</v>
      </c>
      <c r="C75" s="10">
        <v>15</v>
      </c>
      <c r="D75" s="10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</row>
    <row r="76" spans="1:16" s="25" customFormat="1" x14ac:dyDescent="0.25">
      <c r="A76" s="9" t="s">
        <v>44</v>
      </c>
      <c r="B76" s="10">
        <v>6</v>
      </c>
      <c r="C76" s="10">
        <v>5</v>
      </c>
      <c r="D76" s="10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</row>
    <row r="77" spans="1:16" ht="21" x14ac:dyDescent="0.25">
      <c r="A77" s="72" t="s">
        <v>36</v>
      </c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</row>
    <row r="78" spans="1:16" x14ac:dyDescent="0.25">
      <c r="A78" s="73" t="s">
        <v>1</v>
      </c>
      <c r="B78" s="74" t="s">
        <v>2</v>
      </c>
      <c r="C78" s="74" t="s">
        <v>3</v>
      </c>
      <c r="D78" s="75" t="s">
        <v>4</v>
      </c>
      <c r="E78" s="76"/>
      <c r="F78" s="76"/>
      <c r="G78" s="76"/>
      <c r="H78" s="77"/>
      <c r="I78" s="78" t="s">
        <v>5</v>
      </c>
      <c r="J78" s="78"/>
      <c r="K78" s="78"/>
      <c r="L78" s="78"/>
      <c r="M78" s="78" t="s">
        <v>6</v>
      </c>
      <c r="N78" s="78"/>
      <c r="O78" s="78"/>
      <c r="P78" s="78"/>
    </row>
    <row r="79" spans="1:16" ht="16.5" x14ac:dyDescent="0.25">
      <c r="A79" s="73"/>
      <c r="B79" s="74"/>
      <c r="C79" s="74"/>
      <c r="D79" s="1" t="s">
        <v>7</v>
      </c>
      <c r="E79" s="2" t="s">
        <v>8</v>
      </c>
      <c r="F79" s="2" t="s">
        <v>9</v>
      </c>
      <c r="G79" s="2" t="s">
        <v>10</v>
      </c>
      <c r="H79" s="3" t="s">
        <v>11</v>
      </c>
      <c r="I79" s="4" t="s">
        <v>12</v>
      </c>
      <c r="J79" s="5" t="s">
        <v>13</v>
      </c>
      <c r="K79" s="5" t="s">
        <v>14</v>
      </c>
      <c r="L79" s="5" t="s">
        <v>15</v>
      </c>
      <c r="M79" s="5" t="s">
        <v>16</v>
      </c>
      <c r="N79" s="5" t="s">
        <v>17</v>
      </c>
      <c r="O79" s="5" t="s">
        <v>18</v>
      </c>
      <c r="P79" s="4" t="s">
        <v>19</v>
      </c>
    </row>
    <row r="80" spans="1:16" ht="22.5" x14ac:dyDescent="0.45">
      <c r="A80" s="79" t="s">
        <v>26</v>
      </c>
      <c r="B80" s="80"/>
      <c r="C80" s="80"/>
      <c r="D80" s="80"/>
      <c r="E80" s="33">
        <f>SUM(E81:E87)</f>
        <v>2</v>
      </c>
      <c r="F80" s="33">
        <f>SUM(F81:F87)</f>
        <v>4.7</v>
      </c>
      <c r="G80" s="33">
        <f>SUM(G81:G87)</f>
        <v>36.6</v>
      </c>
      <c r="H80" s="33">
        <f>SUM(H81:H87)</f>
        <v>196.7</v>
      </c>
      <c r="I80" s="33">
        <f t="shared" ref="I80:P80" si="10">SUM(I81:I87)</f>
        <v>0.08</v>
      </c>
      <c r="J80" s="33">
        <f t="shared" si="10"/>
        <v>0.02</v>
      </c>
      <c r="K80" s="33">
        <f t="shared" si="10"/>
        <v>0.32</v>
      </c>
      <c r="L80" s="33">
        <f t="shared" si="10"/>
        <v>0.3</v>
      </c>
      <c r="M80" s="33">
        <f t="shared" si="10"/>
        <v>7.59</v>
      </c>
      <c r="N80" s="33">
        <f t="shared" si="10"/>
        <v>16.86</v>
      </c>
      <c r="O80" s="33">
        <f t="shared" si="10"/>
        <v>4.24</v>
      </c>
      <c r="P80" s="33">
        <f t="shared" si="10"/>
        <v>0.49</v>
      </c>
    </row>
    <row r="81" spans="1:16" ht="30.75" customHeight="1" x14ac:dyDescent="0.25">
      <c r="A81" s="84" t="s">
        <v>59</v>
      </c>
      <c r="B81" s="85"/>
      <c r="C81" s="86"/>
      <c r="D81" s="39" t="s">
        <v>60</v>
      </c>
      <c r="E81" s="40">
        <v>1.8</v>
      </c>
      <c r="F81" s="40">
        <v>4.7</v>
      </c>
      <c r="G81" s="40">
        <v>21.6</v>
      </c>
      <c r="H81" s="41">
        <v>135.9</v>
      </c>
      <c r="I81" s="56">
        <v>0.08</v>
      </c>
      <c r="J81" s="57">
        <v>0.02</v>
      </c>
      <c r="K81" s="56">
        <v>0.32</v>
      </c>
      <c r="L81" s="56">
        <v>0.3</v>
      </c>
      <c r="M81" s="56">
        <v>7.39</v>
      </c>
      <c r="N81" s="56">
        <v>16.86</v>
      </c>
      <c r="O81" s="56">
        <v>4.24</v>
      </c>
      <c r="P81" s="56">
        <v>0.47</v>
      </c>
    </row>
    <row r="82" spans="1:16" x14ac:dyDescent="0.25">
      <c r="A82" s="18" t="s">
        <v>41</v>
      </c>
      <c r="B82" s="19">
        <v>30</v>
      </c>
      <c r="C82" s="19">
        <v>30</v>
      </c>
      <c r="D82" s="19"/>
      <c r="E82" s="66"/>
      <c r="F82" s="66"/>
      <c r="G82" s="66"/>
      <c r="H82" s="66"/>
      <c r="I82" s="28"/>
      <c r="J82" s="28"/>
      <c r="K82" s="28"/>
      <c r="L82" s="28"/>
      <c r="M82" s="28"/>
      <c r="N82" s="28"/>
      <c r="O82" s="28"/>
      <c r="P82" s="68"/>
    </row>
    <row r="83" spans="1:16" x14ac:dyDescent="0.25">
      <c r="A83" s="36" t="s">
        <v>21</v>
      </c>
      <c r="B83" s="11">
        <v>5.65</v>
      </c>
      <c r="C83" s="7">
        <v>5.65</v>
      </c>
      <c r="D83" s="12"/>
      <c r="E83" s="6"/>
      <c r="F83" s="6"/>
      <c r="G83" s="6"/>
      <c r="H83" s="31"/>
      <c r="I83" s="69"/>
      <c r="J83" s="69"/>
      <c r="K83" s="69"/>
      <c r="L83" s="69"/>
      <c r="M83" s="69"/>
      <c r="N83" s="69"/>
      <c r="O83" s="69"/>
      <c r="P83" s="69"/>
    </row>
    <row r="84" spans="1:16" ht="24.75" customHeight="1" x14ac:dyDescent="0.25">
      <c r="A84" s="16" t="s">
        <v>43</v>
      </c>
      <c r="B84" s="42">
        <v>10</v>
      </c>
      <c r="C84" s="42">
        <v>10</v>
      </c>
      <c r="D84" s="42"/>
      <c r="E84" s="67"/>
      <c r="F84" s="67"/>
      <c r="G84" s="67"/>
      <c r="H84" s="67"/>
      <c r="I84" s="17"/>
      <c r="J84" s="20"/>
      <c r="K84" s="20"/>
      <c r="L84" s="20"/>
      <c r="M84" s="21"/>
      <c r="N84" s="21"/>
      <c r="O84" s="20"/>
      <c r="P84" s="20"/>
    </row>
    <row r="85" spans="1:16" ht="30" customHeight="1" x14ac:dyDescent="0.25">
      <c r="A85" s="71" t="s">
        <v>42</v>
      </c>
      <c r="B85" s="71"/>
      <c r="C85" s="71"/>
      <c r="D85" s="14">
        <v>200</v>
      </c>
      <c r="E85" s="30">
        <v>0.2</v>
      </c>
      <c r="F85" s="30">
        <v>0</v>
      </c>
      <c r="G85" s="30">
        <v>15</v>
      </c>
      <c r="H85" s="30">
        <f>G85*4+F85*9+E85*4</f>
        <v>60.8</v>
      </c>
      <c r="I85" s="30">
        <v>0</v>
      </c>
      <c r="J85" s="30">
        <v>0</v>
      </c>
      <c r="K85" s="30">
        <v>0</v>
      </c>
      <c r="L85" s="30">
        <v>0</v>
      </c>
      <c r="M85" s="30">
        <v>0.2</v>
      </c>
      <c r="N85" s="30">
        <v>0</v>
      </c>
      <c r="O85" s="30">
        <v>0</v>
      </c>
      <c r="P85" s="30">
        <v>0.02</v>
      </c>
    </row>
    <row r="86" spans="1:16" x14ac:dyDescent="0.25">
      <c r="A86" s="34" t="s">
        <v>51</v>
      </c>
      <c r="B86" s="50">
        <v>0.5</v>
      </c>
      <c r="C86" s="50">
        <v>0.5</v>
      </c>
      <c r="D86" s="29"/>
      <c r="E86" s="55"/>
      <c r="F86" s="55"/>
      <c r="G86" s="32"/>
      <c r="H86" s="32"/>
      <c r="I86" s="32"/>
      <c r="J86" s="32"/>
      <c r="K86" s="32"/>
      <c r="L86" s="32"/>
      <c r="M86" s="32"/>
      <c r="N86" s="32"/>
      <c r="O86" s="32"/>
      <c r="P86" s="32"/>
    </row>
    <row r="87" spans="1:16" x14ac:dyDescent="0.25">
      <c r="A87" s="8" t="s">
        <v>24</v>
      </c>
      <c r="B87" s="29">
        <v>15</v>
      </c>
      <c r="C87" s="29">
        <v>15</v>
      </c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</row>
    <row r="88" spans="1:16" ht="21" x14ac:dyDescent="0.25">
      <c r="A88" s="72" t="s">
        <v>37</v>
      </c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</row>
    <row r="89" spans="1:16" x14ac:dyDescent="0.25">
      <c r="A89" s="73" t="s">
        <v>1</v>
      </c>
      <c r="B89" s="74" t="s">
        <v>2</v>
      </c>
      <c r="C89" s="74" t="s">
        <v>3</v>
      </c>
      <c r="D89" s="75" t="s">
        <v>4</v>
      </c>
      <c r="E89" s="76"/>
      <c r="F89" s="76"/>
      <c r="G89" s="76"/>
      <c r="H89" s="77"/>
      <c r="I89" s="83" t="s">
        <v>5</v>
      </c>
      <c r="J89" s="83"/>
      <c r="K89" s="83"/>
      <c r="L89" s="83"/>
      <c r="M89" s="83" t="s">
        <v>6</v>
      </c>
      <c r="N89" s="83"/>
      <c r="O89" s="83"/>
      <c r="P89" s="83"/>
    </row>
    <row r="90" spans="1:16" ht="16.5" x14ac:dyDescent="0.25">
      <c r="A90" s="73"/>
      <c r="B90" s="74"/>
      <c r="C90" s="74"/>
      <c r="D90" s="1" t="s">
        <v>7</v>
      </c>
      <c r="E90" s="2" t="s">
        <v>8</v>
      </c>
      <c r="F90" s="2" t="s">
        <v>9</v>
      </c>
      <c r="G90" s="2" t="s">
        <v>10</v>
      </c>
      <c r="H90" s="3" t="s">
        <v>11</v>
      </c>
      <c r="I90" s="22" t="s">
        <v>12</v>
      </c>
      <c r="J90" s="23" t="s">
        <v>13</v>
      </c>
      <c r="K90" s="23" t="s">
        <v>14</v>
      </c>
      <c r="L90" s="23" t="s">
        <v>15</v>
      </c>
      <c r="M90" s="23" t="s">
        <v>16</v>
      </c>
      <c r="N90" s="23" t="s">
        <v>17</v>
      </c>
      <c r="O90" s="23" t="s">
        <v>18</v>
      </c>
      <c r="P90" s="22" t="s">
        <v>19</v>
      </c>
    </row>
    <row r="91" spans="1:16" ht="22.5" x14ac:dyDescent="0.45">
      <c r="A91" s="79" t="s">
        <v>26</v>
      </c>
      <c r="B91" s="80"/>
      <c r="C91" s="80"/>
      <c r="D91" s="80"/>
      <c r="E91" s="33">
        <f>SUM(E92:E106)</f>
        <v>4.0999999999999996</v>
      </c>
      <c r="F91" s="33">
        <f>SUM(F92:F106)</f>
        <v>5.7</v>
      </c>
      <c r="G91" s="33">
        <f>SUM(G92:G106)</f>
        <v>45.2</v>
      </c>
      <c r="H91" s="33">
        <f>SUM(H92:H106)</f>
        <v>248.5</v>
      </c>
      <c r="I91" s="33">
        <f t="shared" ref="I91:P91" si="11">SUM(I92:I106)</f>
        <v>0</v>
      </c>
      <c r="J91" s="33">
        <f t="shared" si="11"/>
        <v>0.05</v>
      </c>
      <c r="K91" s="33">
        <f t="shared" si="11"/>
        <v>0.04</v>
      </c>
      <c r="L91" s="33">
        <f t="shared" si="11"/>
        <v>0.57999999999999996</v>
      </c>
      <c r="M91" s="33">
        <f t="shared" si="11"/>
        <v>7.7</v>
      </c>
      <c r="N91" s="33">
        <f t="shared" si="11"/>
        <v>29.2</v>
      </c>
      <c r="O91" s="33">
        <f t="shared" si="11"/>
        <v>5</v>
      </c>
      <c r="P91" s="33">
        <f t="shared" si="11"/>
        <v>0.44</v>
      </c>
    </row>
    <row r="92" spans="1:16" ht="30" customHeight="1" x14ac:dyDescent="0.25">
      <c r="A92" s="58" t="s">
        <v>47</v>
      </c>
      <c r="B92" s="59"/>
      <c r="C92" s="59"/>
      <c r="D92" s="59"/>
      <c r="E92" s="60"/>
      <c r="F92" s="60"/>
      <c r="G92" s="60"/>
      <c r="H92" s="61"/>
      <c r="I92" s="60"/>
      <c r="J92" s="60"/>
      <c r="K92" s="60"/>
      <c r="L92" s="60"/>
      <c r="M92" s="60"/>
      <c r="N92" s="60"/>
      <c r="O92" s="60"/>
      <c r="P92" s="60"/>
    </row>
    <row r="93" spans="1:16" x14ac:dyDescent="0.25">
      <c r="A93" s="81" t="s">
        <v>53</v>
      </c>
      <c r="B93" s="81"/>
      <c r="C93" s="81"/>
      <c r="D93" s="14">
        <v>50</v>
      </c>
      <c r="E93" s="30">
        <v>3.9</v>
      </c>
      <c r="F93" s="30">
        <v>5.7</v>
      </c>
      <c r="G93" s="30">
        <v>30.2</v>
      </c>
      <c r="H93" s="70">
        <f>E93*4+F93*9+G93*4</f>
        <v>187.7</v>
      </c>
      <c r="I93" s="30">
        <v>0</v>
      </c>
      <c r="J93" s="30">
        <v>0.05</v>
      </c>
      <c r="K93" s="30">
        <v>0.04</v>
      </c>
      <c r="L93" s="30">
        <v>0.57999999999999996</v>
      </c>
      <c r="M93" s="30">
        <v>7.5</v>
      </c>
      <c r="N93" s="30">
        <v>29.2</v>
      </c>
      <c r="O93" s="30">
        <v>5</v>
      </c>
      <c r="P93" s="30">
        <v>0.42</v>
      </c>
    </row>
    <row r="94" spans="1:16" x14ac:dyDescent="0.25">
      <c r="A94" s="35" t="s">
        <v>28</v>
      </c>
      <c r="B94" s="62">
        <v>33</v>
      </c>
      <c r="C94" s="51">
        <v>33</v>
      </c>
      <c r="D94" s="29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</row>
    <row r="95" spans="1:16" ht="15" customHeight="1" x14ac:dyDescent="0.25">
      <c r="A95" s="35" t="s">
        <v>54</v>
      </c>
      <c r="B95" s="63">
        <v>1.7</v>
      </c>
      <c r="C95" s="29">
        <v>1.7</v>
      </c>
      <c r="D95" s="29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</row>
    <row r="96" spans="1:16" x14ac:dyDescent="0.25">
      <c r="A96" s="35" t="s">
        <v>55</v>
      </c>
      <c r="B96" s="63">
        <v>6</v>
      </c>
      <c r="C96" s="29">
        <v>6</v>
      </c>
      <c r="D96" s="29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</row>
    <row r="97" spans="1:16" x14ac:dyDescent="0.25">
      <c r="A97" s="35" t="s">
        <v>56</v>
      </c>
      <c r="B97" s="63">
        <v>1.7</v>
      </c>
      <c r="C97" s="29">
        <v>1.7</v>
      </c>
      <c r="D97" s="29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</row>
    <row r="98" spans="1:16" x14ac:dyDescent="0.25">
      <c r="A98" s="35" t="s">
        <v>21</v>
      </c>
      <c r="B98" s="63">
        <v>9</v>
      </c>
      <c r="C98" s="29">
        <v>9</v>
      </c>
      <c r="D98" s="29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</row>
    <row r="99" spans="1:16" x14ac:dyDescent="0.25">
      <c r="A99" s="35" t="s">
        <v>57</v>
      </c>
      <c r="B99" s="63">
        <v>1</v>
      </c>
      <c r="C99" s="29">
        <v>1</v>
      </c>
      <c r="D99" s="29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</row>
    <row r="100" spans="1:16" x14ac:dyDescent="0.25">
      <c r="A100" s="35" t="s">
        <v>31</v>
      </c>
      <c r="B100" s="63">
        <v>0.3</v>
      </c>
      <c r="C100" s="29">
        <v>0.3</v>
      </c>
      <c r="D100" s="29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</row>
    <row r="101" spans="1:16" x14ac:dyDescent="0.25">
      <c r="A101" s="35" t="s">
        <v>58</v>
      </c>
      <c r="B101" s="63">
        <v>0.8</v>
      </c>
      <c r="C101" s="29">
        <v>0.8</v>
      </c>
      <c r="D101" s="29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</row>
    <row r="102" spans="1:16" ht="15" customHeight="1" x14ac:dyDescent="0.25">
      <c r="A102" s="35" t="s">
        <v>27</v>
      </c>
      <c r="B102" s="63">
        <v>14</v>
      </c>
      <c r="C102" s="29">
        <v>14</v>
      </c>
      <c r="D102" s="29"/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</row>
    <row r="103" spans="1:16" ht="30" x14ac:dyDescent="0.25">
      <c r="A103" s="35" t="s">
        <v>46</v>
      </c>
      <c r="B103" s="63">
        <v>0.3</v>
      </c>
      <c r="C103" s="29">
        <v>0.3</v>
      </c>
      <c r="D103" s="29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</row>
    <row r="104" spans="1:16" ht="15" customHeight="1" x14ac:dyDescent="0.25">
      <c r="A104" s="71" t="s">
        <v>42</v>
      </c>
      <c r="B104" s="71"/>
      <c r="C104" s="71"/>
      <c r="D104" s="14">
        <v>200</v>
      </c>
      <c r="E104" s="30">
        <v>0.2</v>
      </c>
      <c r="F104" s="30">
        <v>0</v>
      </c>
      <c r="G104" s="30">
        <v>15</v>
      </c>
      <c r="H104" s="30">
        <f>G104*4+F104*9+E104*4</f>
        <v>60.8</v>
      </c>
      <c r="I104" s="30">
        <v>0</v>
      </c>
      <c r="J104" s="30">
        <v>0</v>
      </c>
      <c r="K104" s="30">
        <v>0</v>
      </c>
      <c r="L104" s="30">
        <v>0</v>
      </c>
      <c r="M104" s="30">
        <v>0.2</v>
      </c>
      <c r="N104" s="30">
        <v>0</v>
      </c>
      <c r="O104" s="30">
        <v>0</v>
      </c>
      <c r="P104" s="30">
        <v>0.02</v>
      </c>
    </row>
    <row r="105" spans="1:16" x14ac:dyDescent="0.25">
      <c r="A105" s="34" t="s">
        <v>51</v>
      </c>
      <c r="B105" s="50">
        <v>0.5</v>
      </c>
      <c r="C105" s="50">
        <v>0.5</v>
      </c>
      <c r="D105" s="29"/>
      <c r="E105" s="55"/>
      <c r="F105" s="55"/>
      <c r="G105" s="32"/>
      <c r="H105" s="32"/>
      <c r="I105" s="32"/>
      <c r="J105" s="32"/>
      <c r="K105" s="32"/>
      <c r="L105" s="32"/>
      <c r="M105" s="32"/>
      <c r="N105" s="32"/>
      <c r="O105" s="32"/>
      <c r="P105" s="32"/>
    </row>
    <row r="106" spans="1:16" x14ac:dyDescent="0.25">
      <c r="A106" s="8" t="s">
        <v>24</v>
      </c>
      <c r="B106" s="29">
        <v>15</v>
      </c>
      <c r="C106" s="29">
        <v>15</v>
      </c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</row>
    <row r="107" spans="1:16" ht="21" x14ac:dyDescent="0.25">
      <c r="A107" s="72" t="s">
        <v>38</v>
      </c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  <c r="O107" s="72"/>
      <c r="P107" s="72"/>
    </row>
    <row r="108" spans="1:16" x14ac:dyDescent="0.25">
      <c r="A108" s="73" t="s">
        <v>1</v>
      </c>
      <c r="B108" s="74" t="s">
        <v>2</v>
      </c>
      <c r="C108" s="74" t="s">
        <v>3</v>
      </c>
      <c r="D108" s="75" t="s">
        <v>4</v>
      </c>
      <c r="E108" s="76"/>
      <c r="F108" s="76"/>
      <c r="G108" s="76"/>
      <c r="H108" s="77"/>
      <c r="I108" s="78" t="s">
        <v>5</v>
      </c>
      <c r="J108" s="78"/>
      <c r="K108" s="78"/>
      <c r="L108" s="78"/>
      <c r="M108" s="78" t="s">
        <v>6</v>
      </c>
      <c r="N108" s="78"/>
      <c r="O108" s="78"/>
      <c r="P108" s="78"/>
    </row>
    <row r="109" spans="1:16" ht="16.5" x14ac:dyDescent="0.25">
      <c r="A109" s="73"/>
      <c r="B109" s="74"/>
      <c r="C109" s="74"/>
      <c r="D109" s="1" t="s">
        <v>7</v>
      </c>
      <c r="E109" s="2" t="s">
        <v>8</v>
      </c>
      <c r="F109" s="2" t="s">
        <v>9</v>
      </c>
      <c r="G109" s="2" t="s">
        <v>10</v>
      </c>
      <c r="H109" s="3" t="s">
        <v>11</v>
      </c>
      <c r="I109" s="4" t="s">
        <v>12</v>
      </c>
      <c r="J109" s="5" t="s">
        <v>13</v>
      </c>
      <c r="K109" s="5" t="s">
        <v>14</v>
      </c>
      <c r="L109" s="5" t="s">
        <v>15</v>
      </c>
      <c r="M109" s="5" t="s">
        <v>16</v>
      </c>
      <c r="N109" s="5" t="s">
        <v>17</v>
      </c>
      <c r="O109" s="5" t="s">
        <v>18</v>
      </c>
      <c r="P109" s="4" t="s">
        <v>19</v>
      </c>
    </row>
    <row r="110" spans="1:16" ht="22.5" x14ac:dyDescent="0.45">
      <c r="A110" s="79" t="s">
        <v>39</v>
      </c>
      <c r="B110" s="80"/>
      <c r="C110" s="80"/>
      <c r="D110" s="80"/>
      <c r="E110" s="33">
        <f>SUM(E111:E116)</f>
        <v>2.5</v>
      </c>
      <c r="F110" s="33">
        <f>SUM(F111:F116)</f>
        <v>8.3000000000000007</v>
      </c>
      <c r="G110" s="33">
        <f>SUM(G111:G116)</f>
        <v>29.5</v>
      </c>
      <c r="H110" s="33">
        <f>SUM(H111:H116)</f>
        <v>202.7</v>
      </c>
      <c r="I110" s="33">
        <f t="shared" ref="I110:P110" si="12">SUM(I111:I116)</f>
        <v>0</v>
      </c>
      <c r="J110" s="33">
        <f t="shared" si="12"/>
        <v>0.02</v>
      </c>
      <c r="K110" s="33">
        <f t="shared" si="12"/>
        <v>0.04</v>
      </c>
      <c r="L110" s="33">
        <f t="shared" si="12"/>
        <v>0.32</v>
      </c>
      <c r="M110" s="33">
        <f t="shared" si="12"/>
        <v>6.6000000000000005</v>
      </c>
      <c r="N110" s="33">
        <f t="shared" si="12"/>
        <v>16</v>
      </c>
      <c r="O110" s="33">
        <f t="shared" si="12"/>
        <v>2.8</v>
      </c>
      <c r="P110" s="33">
        <f t="shared" si="12"/>
        <v>0.22</v>
      </c>
    </row>
    <row r="111" spans="1:16" ht="18.75" customHeight="1" x14ac:dyDescent="0.25">
      <c r="A111" s="98" t="s">
        <v>33</v>
      </c>
      <c r="B111" s="99"/>
      <c r="C111" s="100"/>
      <c r="D111" s="52" t="s">
        <v>40</v>
      </c>
      <c r="E111" s="30">
        <v>2.2999999999999998</v>
      </c>
      <c r="F111" s="30">
        <v>8.3000000000000007</v>
      </c>
      <c r="G111" s="30">
        <v>14.5</v>
      </c>
      <c r="H111" s="30">
        <f>G111*4+F111*9+E111*4</f>
        <v>141.89999999999998</v>
      </c>
      <c r="I111" s="30">
        <v>0</v>
      </c>
      <c r="J111" s="30">
        <v>0.02</v>
      </c>
      <c r="K111" s="30">
        <v>0.04</v>
      </c>
      <c r="L111" s="30">
        <v>0.32</v>
      </c>
      <c r="M111" s="30">
        <v>6.4</v>
      </c>
      <c r="N111" s="30">
        <v>16</v>
      </c>
      <c r="O111" s="30">
        <v>2.8</v>
      </c>
      <c r="P111" s="30">
        <v>0.2</v>
      </c>
    </row>
    <row r="112" spans="1:16" x14ac:dyDescent="0.25">
      <c r="A112" s="36" t="s">
        <v>41</v>
      </c>
      <c r="B112" s="11">
        <v>30</v>
      </c>
      <c r="C112" s="7">
        <v>30</v>
      </c>
      <c r="D112" s="12"/>
      <c r="E112" s="6"/>
      <c r="F112" s="6"/>
      <c r="G112" s="6"/>
      <c r="H112" s="31"/>
      <c r="I112" s="69"/>
      <c r="J112" s="69"/>
      <c r="K112" s="69"/>
      <c r="L112" s="69"/>
      <c r="M112" s="69"/>
      <c r="N112" s="69"/>
      <c r="O112" s="69"/>
      <c r="P112" s="69"/>
    </row>
    <row r="113" spans="1:16" x14ac:dyDescent="0.25">
      <c r="A113" s="36" t="s">
        <v>21</v>
      </c>
      <c r="B113" s="11">
        <v>10</v>
      </c>
      <c r="C113" s="7">
        <v>10</v>
      </c>
      <c r="D113" s="12"/>
      <c r="E113" s="6"/>
      <c r="F113" s="6"/>
      <c r="G113" s="6"/>
      <c r="H113" s="31"/>
      <c r="I113" s="69"/>
      <c r="J113" s="69"/>
      <c r="K113" s="69"/>
      <c r="L113" s="69"/>
      <c r="M113" s="69"/>
      <c r="N113" s="69"/>
      <c r="O113" s="69"/>
      <c r="P113" s="69"/>
    </row>
    <row r="114" spans="1:16" x14ac:dyDescent="0.25">
      <c r="A114" s="71" t="s">
        <v>42</v>
      </c>
      <c r="B114" s="71"/>
      <c r="C114" s="71"/>
      <c r="D114" s="14">
        <v>200</v>
      </c>
      <c r="E114" s="30">
        <v>0.2</v>
      </c>
      <c r="F114" s="30">
        <v>0</v>
      </c>
      <c r="G114" s="30">
        <v>15</v>
      </c>
      <c r="H114" s="30">
        <f>G114*4+F114*9+E114*4</f>
        <v>60.8</v>
      </c>
      <c r="I114" s="30">
        <v>0</v>
      </c>
      <c r="J114" s="30">
        <v>0</v>
      </c>
      <c r="K114" s="30">
        <v>0</v>
      </c>
      <c r="L114" s="30">
        <v>0</v>
      </c>
      <c r="M114" s="30">
        <v>0.2</v>
      </c>
      <c r="N114" s="30">
        <v>0</v>
      </c>
      <c r="O114" s="30">
        <v>0</v>
      </c>
      <c r="P114" s="30">
        <v>0.02</v>
      </c>
    </row>
    <row r="115" spans="1:16" x14ac:dyDescent="0.25">
      <c r="A115" s="34" t="s">
        <v>51</v>
      </c>
      <c r="B115" s="50">
        <v>0.5</v>
      </c>
      <c r="C115" s="50">
        <v>0.5</v>
      </c>
      <c r="D115" s="29"/>
      <c r="E115" s="55"/>
      <c r="F115" s="55"/>
      <c r="G115" s="32"/>
      <c r="H115" s="32"/>
      <c r="I115" s="32"/>
      <c r="J115" s="32"/>
      <c r="K115" s="32"/>
      <c r="L115" s="32"/>
      <c r="M115" s="32"/>
      <c r="N115" s="32"/>
      <c r="O115" s="32"/>
      <c r="P115" s="32"/>
    </row>
    <row r="116" spans="1:16" x14ac:dyDescent="0.25">
      <c r="A116" s="8" t="s">
        <v>24</v>
      </c>
      <c r="B116" s="29">
        <v>15</v>
      </c>
      <c r="C116" s="29">
        <v>15</v>
      </c>
      <c r="D116" s="29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</row>
  </sheetData>
  <mergeCells count="101">
    <mergeCell ref="A114:C114"/>
    <mergeCell ref="A37:A38"/>
    <mergeCell ref="B37:B38"/>
    <mergeCell ref="C37:C38"/>
    <mergeCell ref="A111:C111"/>
    <mergeCell ref="M47:P47"/>
    <mergeCell ref="A49:D49"/>
    <mergeCell ref="A46:P46"/>
    <mergeCell ref="A47:A48"/>
    <mergeCell ref="A67:P67"/>
    <mergeCell ref="A68:A69"/>
    <mergeCell ref="B68:B69"/>
    <mergeCell ref="C68:C69"/>
    <mergeCell ref="D68:H68"/>
    <mergeCell ref="A9:C9"/>
    <mergeCell ref="A32:C32"/>
    <mergeCell ref="A30:C30"/>
    <mergeCell ref="A36:P36"/>
    <mergeCell ref="A15:P15"/>
    <mergeCell ref="A16:A17"/>
    <mergeCell ref="B16:B17"/>
    <mergeCell ref="C16:C17"/>
    <mergeCell ref="D16:H16"/>
    <mergeCell ref="I16:L16"/>
    <mergeCell ref="M16:P16"/>
    <mergeCell ref="A110:D110"/>
    <mergeCell ref="A108:A109"/>
    <mergeCell ref="B108:B109"/>
    <mergeCell ref="C108:C109"/>
    <mergeCell ref="D108:H108"/>
    <mergeCell ref="I78:L78"/>
    <mergeCell ref="M78:P78"/>
    <mergeCell ref="A70:D70"/>
    <mergeCell ref="A81:C81"/>
    <mergeCell ref="A93:C93"/>
    <mergeCell ref="I68:L68"/>
    <mergeCell ref="M68:P68"/>
    <mergeCell ref="A71:C71"/>
    <mergeCell ref="A73:C73"/>
    <mergeCell ref="A64:C64"/>
    <mergeCell ref="A104:C104"/>
    <mergeCell ref="A88:P88"/>
    <mergeCell ref="I108:L108"/>
    <mergeCell ref="M108:P108"/>
    <mergeCell ref="A107:P107"/>
    <mergeCell ref="M89:P89"/>
    <mergeCell ref="A91:D91"/>
    <mergeCell ref="A89:A90"/>
    <mergeCell ref="B89:B90"/>
    <mergeCell ref="C89:C90"/>
    <mergeCell ref="D89:H89"/>
    <mergeCell ref="I89:L89"/>
    <mergeCell ref="A80:D80"/>
    <mergeCell ref="A85:C85"/>
    <mergeCell ref="A77:P77"/>
    <mergeCell ref="A78:A79"/>
    <mergeCell ref="B78:B79"/>
    <mergeCell ref="C78:C79"/>
    <mergeCell ref="D78:H78"/>
    <mergeCell ref="A60:C60"/>
    <mergeCell ref="A29:D29"/>
    <mergeCell ref="A26:P26"/>
    <mergeCell ref="A27:A28"/>
    <mergeCell ref="B27:B28"/>
    <mergeCell ref="C27:C28"/>
    <mergeCell ref="D27:H27"/>
    <mergeCell ref="I27:L27"/>
    <mergeCell ref="M27:P27"/>
    <mergeCell ref="D37:H37"/>
    <mergeCell ref="I37:L37"/>
    <mergeCell ref="M37:P37"/>
    <mergeCell ref="A39:D39"/>
    <mergeCell ref="A40:C40"/>
    <mergeCell ref="A43:C43"/>
    <mergeCell ref="A59:D59"/>
    <mergeCell ref="A50:C50"/>
    <mergeCell ref="A52:C52"/>
    <mergeCell ref="A2:P3"/>
    <mergeCell ref="A8:D8"/>
    <mergeCell ref="A5:P5"/>
    <mergeCell ref="A6:A7"/>
    <mergeCell ref="B6:B7"/>
    <mergeCell ref="C6:C7"/>
    <mergeCell ref="D6:H6"/>
    <mergeCell ref="I6:L6"/>
    <mergeCell ref="M6:P6"/>
    <mergeCell ref="B47:B48"/>
    <mergeCell ref="C47:C48"/>
    <mergeCell ref="D47:H47"/>
    <mergeCell ref="I47:L47"/>
    <mergeCell ref="A18:D18"/>
    <mergeCell ref="A19:C19"/>
    <mergeCell ref="A11:C11"/>
    <mergeCell ref="A23:C23"/>
    <mergeCell ref="A56:P56"/>
    <mergeCell ref="A57:A58"/>
    <mergeCell ref="B57:B58"/>
    <mergeCell ref="C57:C58"/>
    <mergeCell ref="D57:H57"/>
    <mergeCell ref="I57:L57"/>
    <mergeCell ref="M57:P57"/>
  </mergeCells>
  <pageMargins left="0" right="0" top="0" bottom="0" header="0" footer="0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Меню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2020-09-06T06:26:00Z</dcterms:modified>
</cp:coreProperties>
</file>