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093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W23" i="1" l="1"/>
  <c r="Q23" i="1"/>
  <c r="W21" i="1"/>
  <c r="Q21" i="1"/>
  <c r="W19" i="1"/>
  <c r="Q19" i="1"/>
  <c r="W18" i="1"/>
  <c r="Q18" i="1"/>
  <c r="W80" i="1"/>
  <c r="Q80" i="1"/>
  <c r="W79" i="1"/>
  <c r="Q79" i="1"/>
  <c r="W78" i="1"/>
  <c r="Q78" i="1"/>
  <c r="W77" i="1"/>
  <c r="Q77" i="1"/>
  <c r="W76" i="1"/>
  <c r="Q76" i="1"/>
  <c r="W74" i="1"/>
  <c r="Q74" i="1"/>
  <c r="W73" i="1"/>
  <c r="Q73" i="1"/>
  <c r="W71" i="1"/>
  <c r="Q71" i="1"/>
  <c r="W69" i="1"/>
  <c r="Q69" i="1"/>
  <c r="W68" i="1"/>
  <c r="Q68" i="1"/>
  <c r="W67" i="1"/>
  <c r="Q67" i="1"/>
  <c r="W66" i="1"/>
  <c r="Q66" i="1"/>
  <c r="W65" i="1"/>
  <c r="Q65" i="1"/>
  <c r="W64" i="1"/>
  <c r="Q64" i="1"/>
  <c r="W62" i="1"/>
  <c r="Q62" i="1"/>
  <c r="W61" i="1"/>
  <c r="Q61" i="1"/>
  <c r="W60" i="1"/>
  <c r="Q60" i="1"/>
  <c r="W59" i="1"/>
  <c r="Q59" i="1"/>
  <c r="W58" i="1"/>
  <c r="Q58" i="1"/>
  <c r="W57" i="1"/>
  <c r="Q57" i="1"/>
  <c r="W56" i="1"/>
  <c r="Q56" i="1"/>
  <c r="W55" i="1"/>
  <c r="Q55" i="1"/>
  <c r="W54" i="1"/>
  <c r="Q54" i="1"/>
  <c r="W53" i="1"/>
  <c r="Q53" i="1"/>
  <c r="W52" i="1"/>
  <c r="Q52" i="1"/>
  <c r="W50" i="1"/>
  <c r="Q50" i="1"/>
  <c r="W48" i="1"/>
  <c r="Q48" i="1"/>
  <c r="W47" i="1"/>
  <c r="Q47" i="1"/>
  <c r="W46" i="1"/>
  <c r="Q46" i="1"/>
  <c r="W45" i="1"/>
  <c r="Q45" i="1"/>
  <c r="W44" i="1"/>
  <c r="Q44" i="1"/>
  <c r="W43" i="1"/>
  <c r="Q43" i="1"/>
  <c r="W41" i="1"/>
  <c r="Q41" i="1"/>
  <c r="W40" i="1"/>
  <c r="Q40" i="1"/>
  <c r="W39" i="1"/>
  <c r="Q39" i="1"/>
  <c r="W38" i="1"/>
  <c r="Q38" i="1"/>
  <c r="W37" i="1"/>
  <c r="Q37" i="1"/>
  <c r="W35" i="1"/>
  <c r="Q35" i="1"/>
  <c r="W34" i="1"/>
  <c r="Q34" i="1"/>
  <c r="W33" i="1"/>
  <c r="Q33" i="1"/>
  <c r="W32" i="1"/>
  <c r="Q32" i="1"/>
  <c r="W31" i="1"/>
  <c r="Q31" i="1"/>
  <c r="W30" i="1"/>
  <c r="Q30" i="1"/>
  <c r="W28" i="1"/>
  <c r="Q28" i="1"/>
  <c r="W27" i="1"/>
  <c r="Q27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Q84" i="1" l="1"/>
  <c r="W84" i="1"/>
  <c r="W113" i="1"/>
  <c r="W116" i="1"/>
  <c r="W119" i="1"/>
</calcChain>
</file>

<file path=xl/sharedStrings.xml><?xml version="1.0" encoding="utf-8"?>
<sst xmlns="http://schemas.openxmlformats.org/spreadsheetml/2006/main" count="251" uniqueCount="146">
  <si>
    <t>Вид задолженности</t>
  </si>
  <si>
    <t>(дебиторская / кредиторская)</t>
  </si>
  <si>
    <t>Сумма задолженности, руб.</t>
  </si>
  <si>
    <t>всего</t>
  </si>
  <si>
    <t>Сумма, руб.</t>
  </si>
  <si>
    <t>Дебитор (кредитор)</t>
  </si>
  <si>
    <t>Причины образования</t>
  </si>
  <si>
    <t>наименование</t>
  </si>
  <si>
    <t>на начало года</t>
  </si>
  <si>
    <t>на конец отчетного периода</t>
  </si>
  <si>
    <t>ИНН</t>
  </si>
  <si>
    <t xml:space="preserve"> </t>
  </si>
  <si>
    <t>Номер (код) счета бюджетного учета</t>
  </si>
  <si>
    <t>Всего</t>
  </si>
  <si>
    <t>0503769</t>
  </si>
  <si>
    <t>Сведения по дебиторской и кредиторской задолженности учреждения</t>
  </si>
  <si>
    <t>T1_10_0503769</t>
  </si>
  <si>
    <t>T1_7_0503769</t>
  </si>
  <si>
    <t>T1_8_0503769</t>
  </si>
  <si>
    <t>T1_9_0503769</t>
  </si>
  <si>
    <t>1. Сведения о дебиторской (кредиторской) задолженности</t>
  </si>
  <si>
    <t>из них</t>
  </si>
  <si>
    <t>долгосрочная</t>
  </si>
  <si>
    <t>просроченная</t>
  </si>
  <si>
    <t>Дата</t>
  </si>
  <si>
    <t>возникновения</t>
  </si>
  <si>
    <t>код</t>
  </si>
  <si>
    <t>Код формы по ОКУД</t>
  </si>
  <si>
    <t>исполнения 
по правовому основанию</t>
  </si>
  <si>
    <t>.</t>
  </si>
  <si>
    <t>T2_10_0503769</t>
  </si>
  <si>
    <t>T2_7_0503769</t>
  </si>
  <si>
    <t>T2_3_0503769</t>
  </si>
  <si>
    <t>Вид деятельности (вид финансового обеспечения)</t>
  </si>
  <si>
    <t>изменение задолженности</t>
  </si>
  <si>
    <t>увеличение</t>
  </si>
  <si>
    <t>уменьшение</t>
  </si>
  <si>
    <t>2. Сведения о просроченной задолженности</t>
  </si>
  <si>
    <t>на конец аналогичного периода 
прошлого финансового года</t>
  </si>
  <si>
    <t>пояснения</t>
  </si>
  <si>
    <t>Расходы</t>
  </si>
  <si>
    <t>Доходы</t>
  </si>
  <si>
    <t>Источники</t>
  </si>
  <si>
    <t>Итого по коду счета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</si>
  <si>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</si>
  <si>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</si>
  <si>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</si>
  <si>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</si>
  <si>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</si>
  <si>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</si>
  <si>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</si>
  <si>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</si>
  <si>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</si>
  <si>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colt</t>
  </si>
  <si>
    <t>ist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</si>
  <si>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</si>
  <si>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</si>
  <si>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</si>
  <si>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</si>
  <si>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</si>
  <si>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</si>
  <si>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</si>
  <si>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</si>
  <si>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</si>
  <si>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</si>
  <si>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ruk3</t>
  </si>
  <si>
    <t>00000000000000000</t>
  </si>
  <si>
    <t>Данные отчета за аналогичный период прошлого года</t>
  </si>
  <si>
    <t>в том числе неденежные 
расчеты</t>
  </si>
  <si>
    <t>Шоломова Елена Борисовна</t>
  </si>
  <si>
    <t>Казаринова Елена Владимировна</t>
  </si>
  <si>
    <t>7220003137</t>
  </si>
  <si>
    <t>3</t>
  </si>
  <si>
    <t>5</t>
  </si>
  <si>
    <t>01.01.2017</t>
  </si>
  <si>
    <t>ГОД</t>
  </si>
  <si>
    <t>500</t>
  </si>
  <si>
    <t>220531000</t>
  </si>
  <si>
    <t>220581000</t>
  </si>
  <si>
    <t>220626000</t>
  </si>
  <si>
    <t>230234000</t>
  </si>
  <si>
    <t>420621000</t>
  </si>
  <si>
    <t>420623000</t>
  </si>
  <si>
    <t>420634000</t>
  </si>
  <si>
    <t>420691000</t>
  </si>
  <si>
    <t>430221000</t>
  </si>
  <si>
    <t>430225000</t>
  </si>
  <si>
    <t>430231000</t>
  </si>
  <si>
    <t>430302000</t>
  </si>
  <si>
    <t>430306000</t>
  </si>
  <si>
    <t>430307000</t>
  </si>
  <si>
    <t>430310000</t>
  </si>
  <si>
    <t>00000000000000244</t>
  </si>
  <si>
    <t>220634000</t>
  </si>
  <si>
    <t>220600000</t>
  </si>
  <si>
    <t>00000000000000111</t>
  </si>
  <si>
    <t>230211000</t>
  </si>
  <si>
    <t>230226000</t>
  </si>
  <si>
    <t>230231000</t>
  </si>
  <si>
    <t>00000000000000852</t>
  </si>
  <si>
    <t>230291000</t>
  </si>
  <si>
    <t>00000000000000853</t>
  </si>
  <si>
    <t>230200000</t>
  </si>
  <si>
    <t>230301000</t>
  </si>
  <si>
    <t>00000000000000119</t>
  </si>
  <si>
    <t>230302000</t>
  </si>
  <si>
    <t>230306000</t>
  </si>
  <si>
    <t>230307000</t>
  </si>
  <si>
    <t>230310000</t>
  </si>
  <si>
    <t>230300000</t>
  </si>
  <si>
    <t>420625000</t>
  </si>
  <si>
    <t>420626000</t>
  </si>
  <si>
    <t>420600000</t>
  </si>
  <si>
    <t>00000000000000112</t>
  </si>
  <si>
    <t>420812000</t>
  </si>
  <si>
    <t>420800000</t>
  </si>
  <si>
    <t>430211000</t>
  </si>
  <si>
    <t>430212000</t>
  </si>
  <si>
    <t>430213000</t>
  </si>
  <si>
    <t>430222000</t>
  </si>
  <si>
    <t>430223000</t>
  </si>
  <si>
    <t>430226000</t>
  </si>
  <si>
    <t>430234000</t>
  </si>
  <si>
    <t>430291000</t>
  </si>
  <si>
    <t>430200000</t>
  </si>
  <si>
    <t>430301000</t>
  </si>
  <si>
    <t>430300000</t>
  </si>
  <si>
    <t>430403000</t>
  </si>
  <si>
    <t>430400000</t>
  </si>
  <si>
    <t>530211000</t>
  </si>
  <si>
    <t>00000000000000321</t>
  </si>
  <si>
    <t>530262000</t>
  </si>
  <si>
    <t>530200000</t>
  </si>
  <si>
    <t>530301000</t>
  </si>
  <si>
    <t>530302000</t>
  </si>
  <si>
    <t>530306000</t>
  </si>
  <si>
    <t>530307000</t>
  </si>
  <si>
    <t>530310000</t>
  </si>
  <si>
    <t>530300000</t>
  </si>
  <si>
    <t>00000000000000130</t>
  </si>
  <si>
    <t>00000000000000180</t>
  </si>
  <si>
    <t>220500000</t>
  </si>
  <si>
    <t>420531000</t>
  </si>
  <si>
    <t>420500000</t>
  </si>
  <si>
    <t>520581000</t>
  </si>
  <si>
    <t>520500000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</si>
</sst>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1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color rgb="FFFF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Gray">
        <bgColor theme="3" tint="0.59999389629810485"/>
      </patternFill>
    </fill>
    <fill>
      <patternFill patternType="lightGray"/>
    </fill>
    <fill>
      <patternFill patternType="lightGray">
        <bgColor rgb="FFFFFFCC"/>
      </patternFill>
    </fill>
    <fill>
      <patternFill patternType="lightGray">
        <bgColor rgb="FFC0C0C0"/>
      </patternFill>
    </fill>
    <fill>
      <patternFill patternType="lightGray">
        <bgColor rgb="FFCCFFCC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3" fillId="0" borderId="0"/>
    <xf numFmtId="0" fontId="1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218">
    <xf numFmtId="0" fontId="0" fillId="0" borderId="0" xfId="0"/>
    <xf numFmtId="0" fontId="1" fillId="0" borderId="0" xfId="37" applyProtection="1"/>
    <xf numFmtId="0" fontId="18" fillId="0" borderId="0" xfId="37" applyFont="1" applyProtection="1"/>
    <xf numFmtId="0" fontId="18" fillId="0" borderId="0" xfId="37" applyFont="1" applyAlignment="1" applyProtection="1">
      <alignment horizontal="right"/>
    </xf>
    <xf numFmtId="49" fontId="18" fillId="0" borderId="10" xfId="37" applyNumberFormat="1" applyFont="1" applyBorder="1" applyAlignment="1" applyProtection="1">
      <alignment horizontal="center" vertical="center"/>
    </xf>
    <xf numFmtId="49" fontId="18" fillId="0" borderId="0" xfId="37" applyNumberFormat="1" applyFont="1" applyBorder="1" applyAlignment="1" applyProtection="1">
      <alignment horizontal="center" vertical="center"/>
    </xf>
    <xf numFmtId="0" fontId="19" fillId="0" borderId="0" xfId="37" applyFont="1" applyAlignment="1" applyProtection="1">
      <alignment horizontal="center"/>
    </xf>
    <xf numFmtId="0" fontId="20" fillId="0" borderId="0" xfId="37" applyFont="1" applyAlignment="1" applyProtection="1">
      <alignment horizontal="center"/>
    </xf>
    <xf numFmtId="0" fontId="18" fillId="0" borderId="0" xfId="37" applyFont="1" applyBorder="1" applyAlignment="1" applyProtection="1">
      <alignment horizontal="center"/>
    </xf>
    <xf numFmtId="0" fontId="21" fillId="0" borderId="0" xfId="37" applyFont="1" applyProtection="1"/>
    <xf numFmtId="0" fontId="21" fillId="0" borderId="0" xfId="37" applyFont="1" applyBorder="1" applyAlignment="1" applyProtection="1"/>
    <xf numFmtId="0" fontId="21" fillId="0" borderId="0" xfId="37" applyFont="1" applyBorder="1" applyAlignment="1" applyProtection="1">
      <alignment horizontal="center"/>
    </xf>
    <xf numFmtId="0" fontId="18" fillId="0" borderId="0" xfId="37" applyFont="1" applyBorder="1" applyProtection="1"/>
    <xf numFmtId="0" fontId="18" fillId="0" borderId="11" xfId="37" applyFont="1" applyBorder="1" applyAlignment="1" applyProtection="1">
      <alignment horizontal="center" vertical="center"/>
    </xf>
    <xf numFmtId="0" fontId="18" fillId="0" borderId="12" xfId="37" applyFont="1" applyBorder="1" applyAlignment="1" applyProtection="1">
      <alignment horizontal="center" vertical="center"/>
    </xf>
    <xf numFmtId="0" fontId="18" fillId="0" borderId="0" xfId="37" applyFont="1" applyBorder="1" applyAlignment="1" applyProtection="1">
      <alignment horizontal="center" vertical="center"/>
    </xf>
    <xf numFmtId="164" fontId="18" fillId="0" borderId="0" xfId="37" applyNumberFormat="1" applyFont="1" applyFill="1" applyBorder="1" applyAlignment="1" applyProtection="1"/>
    <xf numFmtId="0" fontId="18" fillId="0" borderId="0" xfId="37" applyFont="1" applyBorder="1" applyAlignment="1" applyProtection="1"/>
    <xf numFmtId="0" fontId="24" fillId="0" borderId="0" xfId="37" applyFont="1" applyProtection="1"/>
    <xf numFmtId="0" fontId="22" fillId="0" borderId="0" xfId="37" applyFont="1" applyProtection="1"/>
    <xf numFmtId="0" fontId="23" fillId="0" borderId="0" xfId="37" applyFont="1" applyFill="1" applyBorder="1" applyAlignment="1" applyProtection="1">
      <alignment vertical="top" wrapText="1"/>
    </xf>
    <xf numFmtId="0" fontId="18" fillId="0" borderId="13" xfId="37" applyFont="1" applyBorder="1" applyAlignment="1" applyProtection="1">
      <alignment horizontal="center" vertical="center" wrapText="1"/>
    </xf>
    <xf numFmtId="0" fontId="18" fillId="0" borderId="14" xfId="37" applyFont="1" applyBorder="1" applyAlignment="1" applyProtection="1">
      <alignment horizontal="center" vertical="center" wrapText="1"/>
    </xf>
    <xf numFmtId="0" fontId="20" fillId="0" borderId="0" xfId="37" applyFont="1" applyAlignment="1" applyProtection="1">
      <alignment horizontal="left"/>
    </xf>
    <xf numFmtId="164" fontId="26" fillId="0" borderId="0" xfId="37" applyNumberFormat="1" applyFont="1" applyBorder="1" applyAlignment="1" applyProtection="1">
      <alignment horizontal="center"/>
    </xf>
    <xf numFmtId="49" fontId="18" fillId="0" borderId="0" xfId="37" applyNumberFormat="1" applyFont="1" applyBorder="1" applyAlignment="1" applyProtection="1"/>
    <xf numFmtId="0" fontId="18" fillId="0" borderId="0" xfId="37" applyFont="1" applyBorder="1" applyAlignment="1" applyProtection="1">
      <alignment horizontal="center" vertical="center" wrapText="1"/>
    </xf>
    <xf numFmtId="49" fontId="18" fillId="0" borderId="0" xfId="37" applyNumberFormat="1" applyFont="1" applyBorder="1" applyAlignment="1" applyProtection="1">
      <alignment horizontal="center"/>
    </xf>
    <xf numFmtId="0" fontId="25" fillId="0" borderId="0" xfId="37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49" fontId="27" fillId="0" borderId="0" xfId="0" applyNumberFormat="1" applyFont="1" applyFill="1" applyProtection="1"/>
    <xf numFmtId="0" fontId="27" fillId="0" borderId="0" xfId="0" applyFont="1" applyFill="1" applyProtection="1"/>
    <xf numFmtId="0" fontId="27" fillId="0" borderId="0" xfId="0" applyFont="1" applyProtection="1"/>
    <xf numFmtId="49" fontId="27" fillId="0" borderId="0" xfId="0" applyNumberFormat="1" applyFont="1" applyProtection="1"/>
    <xf numFmtId="0" fontId="27" fillId="0" borderId="0" xfId="0" applyFont="1" applyAlignment="1" applyProtection="1">
      <alignment horizontal="left" indent="1"/>
    </xf>
    <xf numFmtId="0" fontId="18" fillId="0" borderId="0" xfId="37" applyFont="1" applyFill="1" applyBorder="1" applyAlignment="1" applyProtection="1">
      <alignment horizontal="center" vertical="top" wrapText="1"/>
    </xf>
    <xf numFmtId="164" fontId="26" fillId="24" borderId="16" xfId="37" applyNumberFormat="1" applyFont="1" applyFill="1" applyBorder="1" applyAlignment="1" applyProtection="1">
      <alignment horizontal="right"/>
    </xf>
    <xf numFmtId="164" fontId="26" fillId="24" borderId="17" xfId="37" applyNumberFormat="1" applyFont="1" applyFill="1" applyBorder="1" applyAlignment="1" applyProtection="1">
      <alignment horizontal="right"/>
    </xf>
    <xf numFmtId="0" fontId="18" fillId="0" borderId="11" xfId="37" applyFont="1" applyBorder="1" applyAlignment="1" applyProtection="1">
      <alignment horizontal="right"/>
    </xf>
    <xf numFmtId="0" fontId="18" fillId="0" borderId="18" xfId="37" applyFont="1" applyBorder="1" applyAlignment="1" applyProtection="1">
      <alignment horizontal="right"/>
    </xf>
    <xf numFmtId="0" fontId="18" fillId="0" borderId="0" xfId="37" applyFont="1" applyBorder="1" applyAlignment="1" applyProtection="1">
      <alignment horizontal="right"/>
    </xf>
    <xf numFmtId="0" fontId="18" fillId="0" borderId="19" xfId="37" applyFont="1" applyBorder="1" applyAlignment="1" applyProtection="1">
      <alignment horizontal="center" vertical="center"/>
    </xf>
    <xf numFmtId="49" fontId="25" fillId="0" borderId="0" xfId="37" applyNumberFormat="1" applyFont="1" applyBorder="1" applyAlignment="1" applyProtection="1">
      <alignment horizontal="center" vertical="center"/>
    </xf>
    <xf numFmtId="0" fontId="18" fillId="0" borderId="0" xfId="37" applyFont="1" applyBorder="1" applyAlignment="1" applyProtection="1">
      <alignment vertical="center" wrapText="1"/>
    </xf>
    <xf numFmtId="49" fontId="18" fillId="0" borderId="0" xfId="37" applyNumberFormat="1" applyFont="1" applyBorder="1" applyAlignment="1" applyProtection="1">
      <alignment horizontal="left" wrapText="1"/>
    </xf>
    <xf numFmtId="0" fontId="0" fillId="0" borderId="0" xfId="0" applyBorder="1" applyProtection="1"/>
    <xf numFmtId="0" fontId="20" fillId="0" borderId="0" xfId="37" applyFont="1" applyFill="1" applyBorder="1" applyAlignment="1" applyProtection="1">
      <alignment vertical="top" wrapText="1"/>
    </xf>
    <xf numFmtId="49" fontId="18" fillId="0" borderId="0" xfId="37" applyNumberFormat="1" applyFont="1" applyFill="1" applyBorder="1" applyAlignment="1" applyProtection="1">
      <alignment horizontal="center"/>
    </xf>
    <xf numFmtId="49" fontId="18" fillId="0" borderId="19" xfId="37" applyNumberFormat="1" applyFont="1" applyBorder="1" applyAlignment="1" applyProtection="1"/>
    <xf numFmtId="164" fontId="18" fillId="25" borderId="20" xfId="37" applyNumberFormat="1" applyFont="1" applyFill="1" applyBorder="1" applyAlignment="1" applyProtection="1">
      <alignment horizontal="right"/>
    </xf>
    <xf numFmtId="164" fontId="18" fillId="25" borderId="21" xfId="37" applyNumberFormat="1" applyFont="1" applyFill="1" applyBorder="1" applyAlignment="1" applyProtection="1">
      <alignment horizontal="right"/>
    </xf>
    <xf numFmtId="164" fontId="18" fillId="25" borderId="22" xfId="37" applyNumberFormat="1" applyFont="1" applyFill="1" applyBorder="1" applyAlignment="1" applyProtection="1">
      <alignment horizontal="right"/>
    </xf>
    <xf numFmtId="49" fontId="26" fillId="0" borderId="23" xfId="37" applyNumberFormat="1" applyFont="1" applyFill="1" applyBorder="1" applyAlignment="1" applyProtection="1">
      <alignment horizontal="center" wrapText="1"/>
    </xf>
    <xf numFmtId="164" fontId="26" fillId="0" borderId="23" xfId="37" applyNumberFormat="1" applyFont="1" applyFill="1" applyBorder="1" applyAlignment="1" applyProtection="1">
      <alignment horizontal="center" wrapText="1"/>
    </xf>
    <xf numFmtId="49" fontId="26" fillId="0" borderId="25" xfId="37" applyNumberFormat="1" applyFont="1" applyFill="1" applyBorder="1" applyAlignment="1" applyProtection="1">
      <alignment horizontal="center" wrapText="1"/>
    </xf>
    <xf numFmtId="0" fontId="18" fillId="0" borderId="0" xfId="37" applyNumberFormat="1" applyFont="1" applyBorder="1" applyAlignment="1" applyProtection="1">
      <alignment horizontal="center"/>
    </xf>
    <xf numFmtId="49" fontId="18" fillId="0" borderId="0" xfId="37" applyNumberFormat="1" applyFont="1" applyBorder="1" applyAlignment="1" applyProtection="1">
      <alignment horizontal="center" wrapText="1"/>
    </xf>
    <xf numFmtId="49" fontId="18" fillId="0" borderId="0" xfId="37" applyNumberFormat="1" applyFont="1" applyAlignment="1" applyProtection="1">
      <alignment horizontal="center"/>
    </xf>
    <xf numFmtId="49" fontId="18" fillId="0" borderId="0" xfId="37" applyNumberFormat="1" applyFont="1" applyAlignment="1" applyProtection="1">
      <alignment horizontal="left"/>
    </xf>
    <xf numFmtId="49" fontId="27" fillId="0" borderId="0" xfId="0" applyNumberFormat="1" applyFont="1" applyAlignment="1" applyProtection="1">
      <alignment horizontal="center"/>
    </xf>
    <xf numFmtId="49" fontId="27" fillId="0" borderId="0" xfId="0" applyNumberFormat="1" applyFont="1" applyAlignment="1" applyProtection="1">
      <alignment horizontal="center" vertical="center"/>
    </xf>
    <xf numFmtId="49" fontId="18" fillId="0" borderId="0" xfId="37" applyNumberFormat="1" applyFont="1" applyBorder="1" applyAlignment="1" applyProtection="1">
      <alignment horizontal="left" vertical="center"/>
    </xf>
    <xf numFmtId="49" fontId="18" fillId="0" borderId="0" xfId="37" applyNumberFormat="1" applyFont="1" applyBorder="1" applyAlignment="1" applyProtection="1">
      <alignment horizontal="left"/>
    </xf>
    <xf numFmtId="49" fontId="18" fillId="0" borderId="0" xfId="36" applyNumberFormat="1" applyFont="1"/>
    <xf numFmtId="164" fontId="18" fillId="25" borderId="26" xfId="37" applyNumberFormat="1" applyFont="1" applyFill="1" applyBorder="1" applyAlignment="1" applyProtection="1">
      <alignment horizontal="right"/>
    </xf>
    <xf numFmtId="164" fontId="26" fillId="24" borderId="27" xfId="37" applyNumberFormat="1" applyFont="1" applyFill="1" applyBorder="1" applyAlignment="1" applyProtection="1">
      <alignment horizontal="right"/>
    </xf>
    <xf numFmtId="164" fontId="18" fillId="25" borderId="20" xfId="37" applyNumberFormat="1" applyFont="1" applyFill="1" applyBorder="1" applyAlignment="1" applyProtection="1">
      <alignment horizontal="right"/>
    </xf>
    <xf numFmtId="164" fontId="18" fillId="26" borderId="28" xfId="37" applyNumberFormat="1" applyFont="1" applyFill="1" applyBorder="1" applyAlignment="1" applyProtection="1">
      <alignment horizontal="right"/>
    </xf>
    <xf numFmtId="49" fontId="29" fillId="0" borderId="29" xfId="37" applyNumberFormat="1" applyFont="1" applyBorder="1" applyAlignment="1" applyProtection="1">
      <alignment horizontal="center" wrapText="1"/>
    </xf>
    <xf numFmtId="164" fontId="18" fillId="0" borderId="14" xfId="37" applyNumberFormat="1" applyFont="1" applyBorder="1" applyAlignment="1" applyProtection="1">
      <alignment horizontal="right"/>
    </xf>
    <xf numFmtId="164" fontId="18" fillId="0" borderId="14" xfId="37" applyNumberFormat="1" applyFont="1" applyFill="1" applyBorder="1" applyAlignment="1" applyProtection="1">
      <alignment horizontal="right"/>
    </xf>
    <xf numFmtId="164" fontId="18" fillId="0" borderId="28" xfId="37" applyNumberFormat="1" applyFont="1" applyBorder="1" applyAlignment="1" applyProtection="1">
      <alignment horizontal="right"/>
    </xf>
    <xf numFmtId="164" fontId="18" fillId="27" borderId="15" xfId="37" applyNumberFormat="1" applyFont="1" applyFill="1" applyBorder="1" applyAlignment="1" applyProtection="1">
      <alignment horizontal="right"/>
    </xf>
    <xf numFmtId="49" fontId="25" fillId="0" borderId="29" xfId="37" applyNumberFormat="1" applyFont="1" applyBorder="1" applyAlignment="1" applyProtection="1">
      <alignment horizontal="center"/>
    </xf>
    <xf numFmtId="164" fontId="25" fillId="0" borderId="14" xfId="37" applyNumberFormat="1" applyFont="1" applyBorder="1" applyAlignment="1" applyProtection="1">
      <alignment horizontal="right"/>
    </xf>
    <xf numFmtId="164" fontId="18" fillId="0" borderId="13" xfId="37" applyNumberFormat="1" applyFont="1" applyFill="1" applyBorder="1" applyAlignment="1" applyProtection="1">
      <alignment horizontal="right" wrapText="1"/>
    </xf>
    <xf numFmtId="164" fontId="18" fillId="0" borderId="29" xfId="37" applyNumberFormat="1" applyFont="1" applyFill="1" applyBorder="1" applyAlignment="1" applyProtection="1">
      <alignment horizontal="left" wrapText="1"/>
    </xf>
    <xf numFmtId="164" fontId="18" fillId="0" borderId="14" xfId="37" applyNumberFormat="1" applyFont="1" applyFill="1" applyBorder="1" applyAlignment="1" applyProtection="1">
      <alignment horizontal="center" wrapText="1"/>
    </xf>
    <xf numFmtId="164" fontId="18" fillId="0" borderId="28" xfId="37" applyNumberFormat="1" applyFont="1" applyBorder="1" applyAlignment="1" applyProtection="1">
      <alignment horizontal="center" wrapText="1"/>
    </xf>
    <xf numFmtId="49" fontId="25" fillId="0" borderId="19" xfId="37" applyNumberFormat="1" applyFont="1" applyBorder="1" applyAlignment="1" applyProtection="1">
      <alignment horizontal="center"/>
    </xf>
    <xf numFmtId="164" fontId="25" fillId="0" borderId="11" xfId="37" applyNumberFormat="1" applyFont="1" applyBorder="1" applyAlignment="1" applyProtection="1">
      <alignment horizontal="right"/>
    </xf>
    <xf numFmtId="164" fontId="18" fillId="0" borderId="12" xfId="37" applyNumberFormat="1" applyFont="1" applyFill="1" applyBorder="1" applyAlignment="1" applyProtection="1">
      <alignment horizontal="right" wrapText="1"/>
    </xf>
    <xf numFmtId="164" fontId="18" fillId="0" borderId="19" xfId="37" applyNumberFormat="1" applyFont="1" applyFill="1" applyBorder="1" applyAlignment="1" applyProtection="1">
      <alignment horizontal="left" wrapText="1"/>
    </xf>
    <xf numFmtId="164" fontId="18" fillId="0" borderId="11" xfId="37" applyNumberFormat="1" applyFont="1" applyFill="1" applyBorder="1" applyAlignment="1" applyProtection="1">
      <alignment horizontal="center" wrapText="1"/>
    </xf>
    <xf numFmtId="164" fontId="18" fillId="0" borderId="18" xfId="37" applyNumberFormat="1" applyFont="1" applyBorder="1" applyAlignment="1" applyProtection="1">
      <alignment horizontal="center" wrapText="1"/>
    </xf>
    <xf numFmtId="49" fontId="29" fillId="0" borderId="30" xfId="37" applyNumberFormat="1" applyFont="1" applyFill="1" applyBorder="1" applyAlignment="1" applyProtection="1">
      <alignment horizontal="center" wrapText="1"/>
    </xf>
    <xf numFmtId="164" fontId="18" fillId="0" borderId="26" xfId="37" applyNumberFormat="1" applyFont="1" applyFill="1" applyBorder="1" applyAlignment="1" applyProtection="1">
      <alignment horizontal="right"/>
    </xf>
    <xf numFmtId="164" fontId="18" fillId="0" borderId="22" xfId="37" applyNumberFormat="1" applyFont="1" applyFill="1" applyBorder="1" applyAlignment="1" applyProtection="1">
      <alignment horizontal="right"/>
    </xf>
    <xf numFmtId="0" fontId="18" fillId="0" borderId="0" xfId="37" applyNumberFormat="1" applyFont="1" applyFill="1" applyBorder="1" applyAlignment="1" applyProtection="1">
      <alignment horizontal="center"/>
    </xf>
    <xf numFmtId="164" fontId="18" fillId="25" borderId="15" xfId="37" applyNumberFormat="1" applyFont="1" applyFill="1" applyBorder="1" applyAlignment="1" applyProtection="1">
      <alignment horizontal="right"/>
    </xf>
    <xf numFmtId="164" fontId="18" fillId="25" borderId="31" xfId="37" applyNumberFormat="1" applyFont="1" applyFill="1" applyBorder="1" applyAlignment="1" applyProtection="1">
      <alignment horizontal="right"/>
    </xf>
    <xf numFmtId="164" fontId="18" fillId="25" borderId="26" xfId="37" applyNumberFormat="1" applyFont="1" applyFill="1" applyBorder="1" applyAlignment="1" applyProtection="1">
      <alignment horizontal="right"/>
    </xf>
    <xf numFmtId="164" fontId="18" fillId="0" borderId="15" xfId="37" applyNumberFormat="1" applyFont="1" applyFill="1" applyBorder="1" applyAlignment="1" applyProtection="1">
      <alignment horizontal="right"/>
      <protection locked="0"/>
    </xf>
    <xf numFmtId="164" fontId="18" fillId="0" borderId="31" xfId="37" applyNumberFormat="1" applyFont="1" applyFill="1" applyBorder="1" applyAlignment="1" applyProtection="1">
      <alignment horizontal="right"/>
      <protection locked="0"/>
    </xf>
    <xf numFmtId="49" fontId="18" fillId="26" borderId="29" xfId="37" applyNumberFormat="1" applyFont="1" applyFill="1" applyBorder="1" applyAlignment="1" applyProtection="1">
      <alignment horizontal="center" wrapText="1"/>
    </xf>
    <xf numFmtId="49" fontId="18" fillId="28" borderId="32" xfId="37" applyNumberFormat="1" applyFont="1" applyFill="1" applyBorder="1" applyAlignment="1" applyProtection="1">
      <alignment horizontal="center" wrapText="1"/>
      <protection locked="0"/>
    </xf>
    <xf numFmtId="164" fontId="18" fillId="26" borderId="14" xfId="37" applyNumberFormat="1" applyFont="1" applyFill="1" applyBorder="1" applyAlignment="1" applyProtection="1">
      <alignment horizontal="right"/>
    </xf>
    <xf numFmtId="164" fontId="18" fillId="0" borderId="15" xfId="37" applyNumberFormat="1" applyFont="1" applyBorder="1" applyAlignment="1" applyProtection="1">
      <alignment horizontal="right"/>
      <protection locked="0"/>
    </xf>
    <xf numFmtId="164" fontId="18" fillId="25" borderId="33" xfId="37" applyNumberFormat="1" applyFont="1" applyFill="1" applyBorder="1" applyAlignment="1" applyProtection="1">
      <alignment horizontal="center"/>
    </xf>
    <xf numFmtId="164" fontId="18" fillId="25" borderId="35" xfId="37" applyNumberFormat="1" applyFont="1" applyFill="1" applyBorder="1" applyAlignment="1" applyProtection="1">
      <alignment horizontal="center"/>
    </xf>
    <xf numFmtId="164" fontId="18" fillId="25" borderId="32" xfId="37" applyNumberFormat="1" applyFont="1" applyFill="1" applyBorder="1" applyAlignment="1" applyProtection="1">
      <alignment horizontal="center"/>
    </xf>
    <xf numFmtId="0" fontId="30" fillId="25" borderId="37" xfId="37" applyFont="1" applyFill="1" applyBorder="1" applyAlignment="1" applyProtection="1">
      <alignment horizontal="left" wrapText="1"/>
    </xf>
    <xf numFmtId="0" fontId="30" fillId="25" borderId="38" xfId="37" applyFont="1" applyFill="1" applyBorder="1" applyAlignment="1" applyProtection="1">
      <alignment horizontal="left" wrapText="1"/>
    </xf>
    <xf numFmtId="0" fontId="30" fillId="25" borderId="30" xfId="37" applyFont="1" applyFill="1" applyBorder="1" applyAlignment="1" applyProtection="1">
      <alignment horizontal="left" wrapText="1"/>
    </xf>
    <xf numFmtId="49" fontId="18" fillId="0" borderId="39" xfId="37" applyNumberFormat="1" applyFont="1" applyFill="1" applyBorder="1" applyAlignment="1" applyProtection="1">
      <alignment horizontal="center" wrapText="1"/>
    </xf>
    <xf numFmtId="49" fontId="18" fillId="0" borderId="40" xfId="37" applyNumberFormat="1" applyFont="1" applyFill="1" applyBorder="1" applyAlignment="1" applyProtection="1">
      <alignment horizontal="center" wrapText="1"/>
    </xf>
    <xf numFmtId="49" fontId="18" fillId="0" borderId="41" xfId="37" applyNumberFormat="1" applyFont="1" applyFill="1" applyBorder="1" applyAlignment="1" applyProtection="1">
      <alignment horizontal="center" wrapText="1"/>
    </xf>
    <xf numFmtId="164" fontId="18" fillId="0" borderId="13" xfId="37" applyNumberFormat="1" applyFont="1" applyFill="1" applyBorder="1" applyAlignment="1" applyProtection="1">
      <alignment horizontal="center"/>
    </xf>
    <xf numFmtId="164" fontId="18" fillId="0" borderId="40" xfId="37" applyNumberFormat="1" applyFont="1" applyFill="1" applyBorder="1" applyAlignment="1" applyProtection="1">
      <alignment horizontal="center"/>
    </xf>
    <xf numFmtId="164" fontId="18" fillId="0" borderId="29" xfId="37" applyNumberFormat="1" applyFont="1" applyFill="1" applyBorder="1" applyAlignment="1" applyProtection="1">
      <alignment horizontal="center"/>
    </xf>
    <xf numFmtId="164" fontId="18" fillId="25" borderId="26" xfId="37" applyNumberFormat="1" applyFont="1" applyFill="1" applyBorder="1" applyAlignment="1" applyProtection="1">
      <alignment horizontal="right"/>
    </xf>
    <xf numFmtId="0" fontId="28" fillId="25" borderId="42" xfId="37" applyFont="1" applyFill="1" applyBorder="1" applyAlignment="1" applyProtection="1">
      <alignment horizontal="left"/>
    </xf>
    <xf numFmtId="0" fontId="28" fillId="25" borderId="43" xfId="37" applyFont="1" applyFill="1" applyBorder="1" applyAlignment="1" applyProtection="1">
      <alignment horizontal="left"/>
    </xf>
    <xf numFmtId="0" fontId="28" fillId="25" borderId="44" xfId="37" applyFont="1" applyFill="1" applyBorder="1" applyAlignment="1" applyProtection="1">
      <alignment horizontal="left"/>
    </xf>
    <xf numFmtId="164" fontId="18" fillId="25" borderId="20" xfId="37" applyNumberFormat="1" applyFont="1" applyFill="1" applyBorder="1" applyAlignment="1" applyProtection="1">
      <alignment horizontal="right"/>
    </xf>
    <xf numFmtId="0" fontId="18" fillId="0" borderId="29" xfId="37" applyNumberFormat="1" applyFont="1" applyBorder="1" applyAlignment="1" applyProtection="1">
      <alignment horizontal="left" wrapText="1"/>
    </xf>
    <xf numFmtId="0" fontId="18" fillId="0" borderId="14" xfId="37" applyNumberFormat="1" applyFont="1" applyBorder="1" applyAlignment="1" applyProtection="1">
      <alignment horizontal="left" wrapText="1"/>
    </xf>
    <xf numFmtId="164" fontId="18" fillId="25" borderId="30" xfId="37" applyNumberFormat="1" applyFont="1" applyFill="1" applyBorder="1" applyAlignment="1" applyProtection="1">
      <alignment horizontal="center"/>
    </xf>
    <xf numFmtId="164" fontId="18" fillId="25" borderId="26" xfId="37" applyNumberFormat="1" applyFont="1" applyFill="1" applyBorder="1" applyAlignment="1" applyProtection="1">
      <alignment horizontal="center"/>
    </xf>
    <xf numFmtId="164" fontId="18" fillId="25" borderId="43" xfId="37" applyNumberFormat="1" applyFont="1" applyFill="1" applyBorder="1" applyAlignment="1" applyProtection="1">
      <alignment horizontal="center"/>
    </xf>
    <xf numFmtId="164" fontId="18" fillId="25" borderId="45" xfId="37" applyNumberFormat="1" applyFont="1" applyFill="1" applyBorder="1" applyAlignment="1" applyProtection="1">
      <alignment horizontal="center"/>
    </xf>
    <xf numFmtId="164" fontId="18" fillId="25" borderId="46" xfId="37" applyNumberFormat="1" applyFont="1" applyFill="1" applyBorder="1" applyAlignment="1" applyProtection="1">
      <alignment horizontal="center"/>
    </xf>
    <xf numFmtId="164" fontId="18" fillId="25" borderId="44" xfId="37" applyNumberFormat="1" applyFont="1" applyFill="1" applyBorder="1" applyAlignment="1" applyProtection="1">
      <alignment horizontal="center"/>
    </xf>
    <xf numFmtId="49" fontId="29" fillId="0" borderId="39" xfId="37" applyNumberFormat="1" applyFont="1" applyBorder="1" applyAlignment="1" applyProtection="1">
      <alignment horizontal="center" wrapText="1"/>
    </xf>
    <xf numFmtId="49" fontId="29" fillId="0" borderId="40" xfId="37" applyNumberFormat="1" applyFont="1" applyBorder="1" applyAlignment="1" applyProtection="1">
      <alignment horizontal="center" wrapText="1"/>
    </xf>
    <xf numFmtId="49" fontId="29" fillId="0" borderId="41" xfId="37" applyNumberFormat="1" applyFont="1" applyBorder="1" applyAlignment="1" applyProtection="1">
      <alignment horizontal="center" wrapText="1"/>
    </xf>
    <xf numFmtId="164" fontId="18" fillId="0" borderId="15" xfId="37" applyNumberFormat="1" applyFont="1" applyBorder="1" applyAlignment="1" applyProtection="1">
      <alignment horizontal="right"/>
      <protection locked="0"/>
    </xf>
    <xf numFmtId="0" fontId="28" fillId="25" borderId="37" xfId="37" applyFont="1" applyFill="1" applyBorder="1" applyAlignment="1" applyProtection="1">
      <alignment horizontal="left"/>
    </xf>
    <xf numFmtId="0" fontId="28" fillId="25" borderId="38" xfId="37" applyFont="1" applyFill="1" applyBorder="1" applyAlignment="1" applyProtection="1">
      <alignment horizontal="left"/>
    </xf>
    <xf numFmtId="0" fontId="28" fillId="25" borderId="30" xfId="37" applyFont="1" applyFill="1" applyBorder="1" applyAlignment="1" applyProtection="1">
      <alignment horizontal="left"/>
    </xf>
    <xf numFmtId="164" fontId="18" fillId="0" borderId="14" xfId="37" applyNumberFormat="1" applyFont="1" applyBorder="1" applyAlignment="1" applyProtection="1">
      <alignment horizontal="right"/>
    </xf>
    <xf numFmtId="0" fontId="18" fillId="0" borderId="14" xfId="0" applyFont="1" applyBorder="1" applyAlignment="1" applyProtection="1">
      <alignment horizontal="center" wrapText="1"/>
    </xf>
    <xf numFmtId="0" fontId="18" fillId="0" borderId="14" xfId="0" applyFont="1" applyBorder="1" applyAlignment="1" applyProtection="1">
      <alignment horizontal="center"/>
    </xf>
    <xf numFmtId="0" fontId="18" fillId="0" borderId="13" xfId="0" applyFont="1" applyBorder="1" applyAlignment="1" applyProtection="1">
      <alignment horizontal="center"/>
    </xf>
    <xf numFmtId="0" fontId="25" fillId="0" borderId="14" xfId="37" applyFont="1" applyBorder="1" applyAlignment="1" applyProtection="1">
      <alignment horizontal="center" vertical="center"/>
    </xf>
    <xf numFmtId="0" fontId="25" fillId="0" borderId="13" xfId="37" applyFont="1" applyBorder="1" applyAlignment="1" applyProtection="1">
      <alignment horizontal="center" vertical="center"/>
    </xf>
    <xf numFmtId="0" fontId="25" fillId="0" borderId="40" xfId="37" applyFont="1" applyBorder="1" applyAlignment="1" applyProtection="1">
      <alignment horizontal="center" vertical="center"/>
    </xf>
    <xf numFmtId="0" fontId="25" fillId="0" borderId="29" xfId="37" applyFont="1" applyBorder="1" applyAlignment="1" applyProtection="1">
      <alignment horizontal="center" vertical="center"/>
    </xf>
    <xf numFmtId="164" fontId="18" fillId="26" borderId="14" xfId="37" applyNumberFormat="1" applyFont="1" applyFill="1" applyBorder="1" applyAlignment="1" applyProtection="1">
      <alignment horizontal="right"/>
    </xf>
    <xf numFmtId="0" fontId="18" fillId="0" borderId="14" xfId="37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right" indent="1"/>
    </xf>
    <xf numFmtId="0" fontId="18" fillId="0" borderId="49" xfId="0" applyFont="1" applyBorder="1" applyAlignment="1" applyProtection="1">
      <alignment horizontal="right" indent="1"/>
    </xf>
    <xf numFmtId="49" fontId="18" fillId="0" borderId="35" xfId="37" applyNumberFormat="1" applyFont="1" applyBorder="1" applyAlignment="1" applyProtection="1">
      <alignment horizontal="center" wrapText="1"/>
      <protection locked="0"/>
    </xf>
    <xf numFmtId="0" fontId="19" fillId="0" borderId="0" xfId="37" applyFont="1" applyAlignment="1" applyProtection="1">
      <alignment horizontal="center"/>
    </xf>
    <xf numFmtId="0" fontId="20" fillId="0" borderId="0" xfId="37" applyFont="1" applyFill="1" applyBorder="1" applyAlignment="1" applyProtection="1">
      <alignment horizontal="left" vertical="top" wrapText="1"/>
    </xf>
    <xf numFmtId="0" fontId="20" fillId="0" borderId="0" xfId="37" applyFont="1" applyAlignment="1" applyProtection="1">
      <alignment horizontal="left"/>
    </xf>
    <xf numFmtId="0" fontId="18" fillId="0" borderId="12" xfId="37" applyFont="1" applyBorder="1" applyAlignment="1" applyProtection="1">
      <alignment horizontal="center" vertical="center"/>
    </xf>
    <xf numFmtId="0" fontId="18" fillId="0" borderId="50" xfId="37" applyFont="1" applyBorder="1" applyAlignment="1" applyProtection="1">
      <alignment horizontal="center" vertical="center"/>
    </xf>
    <xf numFmtId="0" fontId="18" fillId="0" borderId="19" xfId="37" applyFont="1" applyBorder="1" applyAlignment="1" applyProtection="1">
      <alignment horizontal="center" vertical="center"/>
    </xf>
    <xf numFmtId="0" fontId="18" fillId="0" borderId="13" xfId="37" applyFont="1" applyBorder="1" applyAlignment="1" applyProtection="1">
      <alignment horizontal="center" vertical="center" wrapText="1"/>
    </xf>
    <xf numFmtId="0" fontId="18" fillId="0" borderId="0" xfId="37" applyFont="1" applyBorder="1" applyAlignment="1" applyProtection="1">
      <alignment horizontal="center"/>
    </xf>
    <xf numFmtId="0" fontId="18" fillId="0" borderId="14" xfId="37" applyFont="1" applyBorder="1" applyAlignment="1" applyProtection="1">
      <alignment horizontal="center" vertical="center"/>
    </xf>
    <xf numFmtId="0" fontId="18" fillId="0" borderId="13" xfId="37" applyFont="1" applyBorder="1" applyAlignment="1" applyProtection="1">
      <alignment horizontal="center" vertical="center"/>
    </xf>
    <xf numFmtId="164" fontId="26" fillId="24" borderId="27" xfId="37" applyNumberFormat="1" applyFont="1" applyFill="1" applyBorder="1" applyAlignment="1" applyProtection="1">
      <alignment horizontal="right"/>
    </xf>
    <xf numFmtId="0" fontId="21" fillId="0" borderId="0" xfId="37" applyFont="1" applyBorder="1" applyAlignment="1" applyProtection="1">
      <alignment horizontal="center"/>
    </xf>
    <xf numFmtId="0" fontId="0" fillId="0" borderId="14" xfId="0" applyBorder="1" applyProtection="1"/>
    <xf numFmtId="0" fontId="0" fillId="0" borderId="13" xfId="0" applyBorder="1" applyProtection="1"/>
    <xf numFmtId="0" fontId="18" fillId="0" borderId="11" xfId="37" applyFont="1" applyBorder="1" applyAlignment="1" applyProtection="1">
      <alignment horizontal="center" vertical="center"/>
    </xf>
    <xf numFmtId="0" fontId="18" fillId="0" borderId="29" xfId="37" applyFont="1" applyBorder="1" applyAlignment="1" applyProtection="1">
      <alignment horizontal="center" vertical="center" wrapText="1"/>
    </xf>
    <xf numFmtId="0" fontId="25" fillId="0" borderId="0" xfId="37" applyFont="1" applyBorder="1" applyAlignment="1" applyProtection="1">
      <alignment horizontal="center"/>
    </xf>
    <xf numFmtId="0" fontId="18" fillId="0" borderId="11" xfId="37" applyFont="1" applyBorder="1" applyAlignment="1" applyProtection="1">
      <alignment horizontal="right"/>
    </xf>
    <xf numFmtId="49" fontId="18" fillId="26" borderId="39" xfId="37" applyNumberFormat="1" applyFont="1" applyFill="1" applyBorder="1" applyAlignment="1" applyProtection="1">
      <alignment horizontal="left" wrapText="1" indent="2"/>
    </xf>
    <xf numFmtId="49" fontId="18" fillId="26" borderId="40" xfId="37" applyNumberFormat="1" applyFont="1" applyFill="1" applyBorder="1" applyAlignment="1" applyProtection="1">
      <alignment horizontal="left" wrapText="1" indent="2"/>
    </xf>
    <xf numFmtId="49" fontId="18" fillId="26" borderId="41" xfId="37" applyNumberFormat="1" applyFont="1" applyFill="1" applyBorder="1" applyAlignment="1" applyProtection="1">
      <alignment horizontal="left" wrapText="1" indent="2"/>
    </xf>
    <xf numFmtId="0" fontId="26" fillId="0" borderId="0" xfId="37" applyFont="1" applyAlignment="1" applyProtection="1">
      <alignment horizontal="left" indent="12"/>
    </xf>
    <xf numFmtId="0" fontId="26" fillId="0" borderId="0" xfId="37" applyFont="1" applyBorder="1" applyAlignment="1" applyProtection="1">
      <alignment horizontal="left" indent="12"/>
    </xf>
    <xf numFmtId="49" fontId="25" fillId="0" borderId="51" xfId="37" applyNumberFormat="1" applyFont="1" applyBorder="1" applyAlignment="1" applyProtection="1">
      <alignment horizontal="center"/>
    </xf>
    <xf numFmtId="49" fontId="25" fillId="0" borderId="14" xfId="37" applyNumberFormat="1" applyFont="1" applyBorder="1" applyAlignment="1" applyProtection="1">
      <alignment horizontal="center"/>
    </xf>
    <xf numFmtId="49" fontId="25" fillId="0" borderId="52" xfId="37" applyNumberFormat="1" applyFont="1" applyBorder="1" applyAlignment="1" applyProtection="1">
      <alignment horizontal="center"/>
    </xf>
    <xf numFmtId="49" fontId="18" fillId="0" borderId="53" xfId="37" applyNumberFormat="1" applyFont="1" applyBorder="1" applyAlignment="1" applyProtection="1">
      <alignment horizontal="center"/>
    </xf>
    <xf numFmtId="49" fontId="18" fillId="0" borderId="50" xfId="37" applyNumberFormat="1" applyFont="1" applyBorder="1" applyAlignment="1" applyProtection="1">
      <alignment horizontal="center"/>
    </xf>
    <xf numFmtId="49" fontId="18" fillId="0" borderId="54" xfId="37" applyNumberFormat="1" applyFont="1" applyBorder="1" applyAlignment="1" applyProtection="1">
      <alignment horizontal="center"/>
    </xf>
    <xf numFmtId="0" fontId="28" fillId="25" borderId="55" xfId="37" applyFont="1" applyFill="1" applyBorder="1" applyAlignment="1" applyProtection="1">
      <alignment horizontal="left"/>
    </xf>
    <xf numFmtId="0" fontId="28" fillId="25" borderId="26" xfId="37" applyFont="1" applyFill="1" applyBorder="1" applyAlignment="1" applyProtection="1">
      <alignment horizontal="left"/>
    </xf>
    <xf numFmtId="49" fontId="25" fillId="0" borderId="56" xfId="37" applyNumberFormat="1" applyFont="1" applyBorder="1" applyAlignment="1" applyProtection="1">
      <alignment horizontal="center"/>
    </xf>
    <xf numFmtId="49" fontId="25" fillId="0" borderId="11" xfId="37" applyNumberFormat="1" applyFont="1" applyBorder="1" applyAlignment="1" applyProtection="1">
      <alignment horizontal="center"/>
    </xf>
    <xf numFmtId="49" fontId="25" fillId="0" borderId="57" xfId="37" applyNumberFormat="1" applyFont="1" applyBorder="1" applyAlignment="1" applyProtection="1">
      <alignment horizontal="center"/>
    </xf>
    <xf numFmtId="0" fontId="18" fillId="0" borderId="11" xfId="37" applyNumberFormat="1" applyFont="1" applyBorder="1" applyAlignment="1" applyProtection="1">
      <alignment horizontal="left" wrapText="1"/>
    </xf>
    <xf numFmtId="0" fontId="18" fillId="0" borderId="38" xfId="37" applyNumberFormat="1" applyFont="1" applyBorder="1" applyAlignment="1" applyProtection="1">
      <alignment horizontal="center" wrapText="1"/>
    </xf>
    <xf numFmtId="49" fontId="25" fillId="29" borderId="47" xfId="37" applyNumberFormat="1" applyFont="1" applyFill="1" applyBorder="1" applyAlignment="1" applyProtection="1">
      <alignment horizontal="center"/>
      <protection locked="0"/>
    </xf>
    <xf numFmtId="49" fontId="25" fillId="29" borderId="15" xfId="37" applyNumberFormat="1" applyFont="1" applyFill="1" applyBorder="1" applyAlignment="1" applyProtection="1">
      <alignment horizontal="center"/>
      <protection locked="0"/>
    </xf>
    <xf numFmtId="49" fontId="25" fillId="29" borderId="48" xfId="37" applyNumberFormat="1" applyFont="1" applyFill="1" applyBorder="1" applyAlignment="1" applyProtection="1">
      <alignment horizontal="center"/>
      <protection locked="0"/>
    </xf>
    <xf numFmtId="49" fontId="25" fillId="29" borderId="32" xfId="37" applyNumberFormat="1" applyFont="1" applyFill="1" applyBorder="1" applyAlignment="1" applyProtection="1">
      <alignment horizontal="center"/>
      <protection locked="0"/>
    </xf>
    <xf numFmtId="164" fontId="25" fillId="30" borderId="15" xfId="37" applyNumberFormat="1" applyFont="1" applyFill="1" applyBorder="1" applyAlignment="1" applyProtection="1">
      <alignment horizontal="right"/>
      <protection locked="0"/>
    </xf>
    <xf numFmtId="49" fontId="18" fillId="29" borderId="33" xfId="37" applyNumberFormat="1" applyFont="1" applyFill="1" applyBorder="1" applyAlignment="1" applyProtection="1">
      <alignment horizontal="right" wrapText="1"/>
      <protection locked="0"/>
    </xf>
    <xf numFmtId="49" fontId="26" fillId="30" borderId="24" xfId="37" applyNumberFormat="1" applyFont="1" applyFill="1" applyBorder="1" applyAlignment="1" applyProtection="1">
      <alignment horizontal="center" wrapText="1"/>
    </xf>
    <xf numFmtId="49" fontId="18" fillId="29" borderId="32" xfId="37" applyNumberFormat="1" applyFont="1" applyFill="1" applyBorder="1" applyAlignment="1" applyProtection="1">
      <alignment horizontal="left" wrapText="1"/>
      <protection locked="0"/>
    </xf>
    <xf numFmtId="49" fontId="18" fillId="30" borderId="15" xfId="37" applyNumberFormat="1" applyFont="1" applyFill="1" applyBorder="1" applyAlignment="1" applyProtection="1">
      <alignment horizontal="center" wrapText="1"/>
      <protection locked="0"/>
    </xf>
    <xf numFmtId="49" fontId="18" fillId="30" borderId="15" xfId="37" applyNumberFormat="1" applyFont="1" applyFill="1" applyBorder="1" applyAlignment="1" applyProtection="1">
      <alignment horizontal="left" wrapText="1"/>
      <protection locked="0"/>
    </xf>
    <xf numFmtId="49" fontId="18" fillId="29" borderId="31" xfId="37" applyNumberFormat="1" applyFont="1" applyFill="1" applyBorder="1" applyAlignment="1" applyProtection="1">
      <alignment horizontal="center" wrapText="1"/>
      <protection locked="0"/>
    </xf>
    <xf numFmtId="49" fontId="18" fillId="30" borderId="32" xfId="37" applyNumberFormat="1" applyFont="1" applyFill="1" applyBorder="1" applyAlignment="1" applyProtection="1">
      <alignment horizontal="left" wrapText="1"/>
      <protection locked="0"/>
    </xf>
    <xf numFmtId="0" fontId="18" fillId="30" borderId="0" xfId="37" applyNumberFormat="1" applyFont="1" applyFill="1" applyBorder="1" applyAlignment="1" applyProtection="1">
      <alignment horizontal="center" wrapText="1"/>
    </xf>
    <xf numFmtId="49" fontId="18" fillId="30" borderId="0" xfId="37" applyNumberFormat="1" applyFont="1" applyFill="1" applyBorder="1" applyAlignment="1" applyProtection="1">
      <alignment horizontal="left" wrapText="1"/>
    </xf>
    <xf numFmtId="49" fontId="18" fillId="25" borderId="39" xfId="37" applyNumberFormat="1" applyFont="1" applyFill="1" applyBorder="1" applyAlignment="1" applyProtection="1">
      <alignment horizontal="center" wrapText="1"/>
    </xf>
    <xf numFmtId="49" fontId="18" fillId="25" borderId="40" xfId="37" applyNumberFormat="1" applyFont="1" applyFill="1" applyBorder="1" applyAlignment="1" applyProtection="1">
      <alignment horizontal="center" wrapText="1"/>
    </xf>
    <xf numFmtId="49" fontId="18" fillId="25" borderId="41" xfId="37" applyNumberFormat="1" applyFont="1" applyFill="1" applyBorder="1" applyAlignment="1" applyProtection="1">
      <alignment horizontal="center" wrapText="1"/>
    </xf>
    <xf numFmtId="49" fontId="18" fillId="29" borderId="34" xfId="37" applyNumberFormat="1" applyFont="1" applyFill="1" applyBorder="1" applyAlignment="1" applyProtection="1">
      <alignment horizontal="center" wrapText="1"/>
      <protection locked="0"/>
    </xf>
    <xf numFmtId="49" fontId="18" fillId="29" borderId="35" xfId="37" applyNumberFormat="1" applyFont="1" applyFill="1" applyBorder="1" applyAlignment="1" applyProtection="1">
      <alignment horizontal="center" wrapText="1"/>
      <protection locked="0"/>
    </xf>
    <xf numFmtId="49" fontId="18" fillId="29" borderId="36" xfId="37" applyNumberFormat="1" applyFont="1" applyFill="1" applyBorder="1" applyAlignment="1" applyProtection="1">
      <alignment horizontal="center" wrapText="1"/>
      <protection locked="0"/>
    </xf>
    <xf numFmtId="49" fontId="18" fillId="29" borderId="32" xfId="37" applyNumberFormat="1" applyFont="1" applyFill="1" applyBorder="1" applyAlignment="1" applyProtection="1">
      <alignment horizontal="center" wrapText="1"/>
      <protection locked="0"/>
    </xf>
    <xf numFmtId="164" fontId="18" fillId="30" borderId="15" xfId="37" applyNumberFormat="1" applyFont="1" applyFill="1" applyBorder="1" applyAlignment="1" applyProtection="1">
      <alignment horizontal="right"/>
      <protection locked="0"/>
    </xf>
    <xf numFmtId="164" fontId="18" fillId="30" borderId="15" xfId="37" applyNumberFormat="1" applyFont="1" applyFill="1" applyBorder="1" applyAlignment="1" applyProtection="1">
      <alignment horizontal="right"/>
      <protection locked="0"/>
    </xf>
    <xf numFmtId="164" fontId="18" fillId="31" borderId="15" xfId="37" applyNumberFormat="1" applyFont="1" applyFill="1" applyBorder="1" applyAlignment="1" applyProtection="1">
      <alignment horizontal="right"/>
    </xf>
    <xf numFmtId="164" fontId="18" fillId="32" borderId="15" xfId="37" applyNumberFormat="1" applyFont="1" applyFill="1" applyBorder="1" applyAlignment="1" applyProtection="1">
      <alignment horizontal="right"/>
    </xf>
    <xf numFmtId="164" fontId="18" fillId="32" borderId="31" xfId="37" applyNumberFormat="1" applyFont="1" applyFill="1" applyBorder="1" applyAlignment="1" applyProtection="1">
      <alignment horizontal="right"/>
    </xf>
    <xf numFmtId="0" fontId="18" fillId="30" borderId="0" xfId="37" applyNumberFormat="1" applyFont="1" applyFill="1" applyBorder="1" applyAlignment="1" applyProtection="1">
      <alignment horizontal="center"/>
    </xf>
    <xf numFmtId="49" fontId="18" fillId="30" borderId="0" xfId="37" applyNumberFormat="1" applyFont="1" applyFill="1" applyBorder="1" applyAlignment="1" applyProtection="1">
      <alignment horizontal="center"/>
    </xf>
    <xf numFmtId="49" fontId="18" fillId="33" borderId="39" xfId="37" applyNumberFormat="1" applyFont="1" applyFill="1" applyBorder="1" applyAlignment="1" applyProtection="1">
      <alignment horizontal="left" wrapText="1" indent="2"/>
    </xf>
    <xf numFmtId="49" fontId="18" fillId="33" borderId="40" xfId="37" applyNumberFormat="1" applyFont="1" applyFill="1" applyBorder="1" applyAlignment="1" applyProtection="1">
      <alignment horizontal="left" wrapText="1" indent="2"/>
    </xf>
    <xf numFmtId="49" fontId="18" fillId="33" borderId="41" xfId="37" applyNumberFormat="1" applyFont="1" applyFill="1" applyBorder="1" applyAlignment="1" applyProtection="1">
      <alignment horizontal="left" wrapText="1" indent="2"/>
    </xf>
    <xf numFmtId="49" fontId="18" fillId="33" borderId="29" xfId="37" applyNumberFormat="1" applyFont="1" applyFill="1" applyBorder="1" applyAlignment="1" applyProtection="1">
      <alignment horizontal="center" wrapText="1"/>
    </xf>
    <xf numFmtId="164" fontId="18" fillId="33" borderId="14" xfId="37" applyNumberFormat="1" applyFont="1" applyFill="1" applyBorder="1" applyAlignment="1" applyProtection="1">
      <alignment horizontal="right"/>
    </xf>
    <xf numFmtId="164" fontId="18" fillId="33" borderId="14" xfId="37" applyNumberFormat="1" applyFont="1" applyFill="1" applyBorder="1" applyAlignment="1" applyProtection="1">
      <alignment horizontal="right"/>
    </xf>
    <xf numFmtId="164" fontId="18" fillId="33" borderId="28" xfId="37" applyNumberFormat="1" applyFont="1" applyFill="1" applyBorder="1" applyAlignment="1" applyProtection="1">
      <alignment horizontal="right"/>
    </xf>
    <xf numFmtId="49" fontId="18" fillId="28" borderId="39" xfId="37" applyNumberFormat="1" applyFont="1" applyFill="1" applyBorder="1" applyAlignment="1" applyProtection="1">
      <alignment horizontal="center" wrapText="1"/>
      <protection locked="0"/>
    </xf>
    <xf numFmtId="49" fontId="18" fillId="28" borderId="40" xfId="37" applyNumberFormat="1" applyFont="1" applyFill="1" applyBorder="1" applyAlignment="1" applyProtection="1">
      <alignment horizontal="center" wrapText="1"/>
      <protection locked="0"/>
    </xf>
    <xf numFmtId="49" fontId="18" fillId="28" borderId="41" xfId="37" applyNumberFormat="1" applyFont="1" applyFill="1" applyBorder="1" applyAlignment="1" applyProtection="1">
      <alignment horizontal="center" wrapText="1"/>
      <protection locked="0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ТРАФАРЕТ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E121"/>
  <sheetViews>
    <sheetView tabSelected="1" workbookViewId="0"/>
  </sheetViews>
  <sheetFormatPr defaultRowHeight="12.75" x14ac:dyDescent="0.2"/>
  <cols>
    <col min="1" max="1" width="4.7109375" style="29" customWidth="1"/>
    <col min="2" max="2" width="5.7109375" style="29" customWidth="1"/>
    <col min="3" max="3" width="7.7109375" style="29" customWidth="1"/>
    <col min="4" max="4" width="4.7109375" style="29" customWidth="1"/>
    <col min="5" max="5" width="10.7109375" style="29" customWidth="1"/>
    <col min="6" max="6" width="14.7109375" style="29" customWidth="1"/>
    <col min="7" max="7" width="5.42578125" style="29" customWidth="1"/>
    <col min="8" max="8" width="1.7109375" style="29" customWidth="1"/>
    <col min="9" max="9" width="6.7109375" style="29" customWidth="1"/>
    <col min="10" max="10" width="5.42578125" style="29" customWidth="1"/>
    <col min="11" max="11" width="1.7109375" style="29" customWidth="1"/>
    <col min="12" max="12" width="6.7109375" style="29" customWidth="1"/>
    <col min="13" max="22" width="14.7109375" style="29" customWidth="1"/>
    <col min="23" max="23" width="39.42578125" style="29" hidden="1" customWidth="1"/>
    <col min="24" max="24" width="28.42578125" style="29" hidden="1" customWidth="1"/>
    <col min="25" max="27" width="20.28515625" style="29" hidden="1" customWidth="1"/>
    <col min="28" max="28" width="43.140625" style="29" customWidth="1"/>
    <col min="29" max="29" width="30.28515625" style="29" customWidth="1"/>
    <col min="30" max="30" width="31.28515625" style="29" customWidth="1"/>
    <col min="31" max="16384" width="9.140625" style="29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141" t="s">
        <v>27</v>
      </c>
      <c r="U1" s="142"/>
      <c r="V1" s="4" t="s">
        <v>14</v>
      </c>
      <c r="W1" s="5"/>
      <c r="X1" s="60" t="s">
        <v>73</v>
      </c>
      <c r="Y1" s="62" t="s">
        <v>44</v>
      </c>
      <c r="Z1" s="5"/>
      <c r="AA1" s="64" t="s">
        <v>55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5"/>
      <c r="S2" s="5"/>
      <c r="T2" s="5"/>
      <c r="U2" s="5"/>
      <c r="V2" s="5"/>
      <c r="W2" s="5"/>
      <c r="X2" s="60" t="s">
        <v>76</v>
      </c>
      <c r="Y2" s="62" t="s">
        <v>45</v>
      </c>
      <c r="Z2" s="5"/>
      <c r="AA2" s="64" t="s">
        <v>56</v>
      </c>
      <c r="AB2" s="5"/>
    </row>
    <row r="3" spans="1:28" ht="15.75" x14ac:dyDescent="0.25">
      <c r="A3" s="144" t="s">
        <v>15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6"/>
      <c r="X3" s="60" t="s">
        <v>74</v>
      </c>
      <c r="Y3" s="59" t="s">
        <v>46</v>
      </c>
      <c r="Z3" s="58"/>
      <c r="AA3" s="64" t="s">
        <v>57</v>
      </c>
      <c r="AB3" s="6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0"/>
      <c r="Y4" s="59" t="s">
        <v>47</v>
      </c>
      <c r="Z4" s="58"/>
      <c r="AA4" s="64" t="s">
        <v>58</v>
      </c>
      <c r="AB4" s="7"/>
    </row>
    <row r="5" spans="1:28" x14ac:dyDescent="0.2">
      <c r="A5" s="151" t="s">
        <v>33</v>
      </c>
      <c r="B5" s="151"/>
      <c r="C5" s="151"/>
      <c r="D5" s="151"/>
      <c r="E5" s="151"/>
      <c r="F5" s="151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8"/>
      <c r="X5" s="60" t="s">
        <v>72</v>
      </c>
      <c r="Y5" s="63" t="s">
        <v>48</v>
      </c>
      <c r="Z5" s="27"/>
      <c r="AA5" s="64" t="s">
        <v>59</v>
      </c>
      <c r="AB5" s="8"/>
    </row>
    <row r="6" spans="1:28" x14ac:dyDescent="0.2">
      <c r="A6" s="9"/>
      <c r="B6" s="9"/>
      <c r="C6" s="10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1"/>
      <c r="T6" s="11"/>
      <c r="U6" s="11"/>
      <c r="V6" s="11"/>
      <c r="W6" s="11"/>
      <c r="X6" s="60"/>
      <c r="Y6" s="63" t="s">
        <v>49</v>
      </c>
      <c r="Z6" s="27"/>
      <c r="AA6" s="64" t="s">
        <v>60</v>
      </c>
      <c r="AB6" s="11"/>
    </row>
    <row r="7" spans="1:28" x14ac:dyDescent="0.2">
      <c r="A7" s="151" t="s">
        <v>0</v>
      </c>
      <c r="B7" s="151"/>
      <c r="C7" s="151"/>
      <c r="D7" s="151"/>
      <c r="E7" s="151"/>
      <c r="F7" s="151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8"/>
      <c r="X7" s="60" t="s">
        <v>71</v>
      </c>
      <c r="Y7" s="63" t="s">
        <v>50</v>
      </c>
      <c r="Z7" s="27" t="s">
        <v>69</v>
      </c>
      <c r="AA7" s="64" t="s">
        <v>61</v>
      </c>
      <c r="AB7" s="8"/>
    </row>
    <row r="8" spans="1:28" x14ac:dyDescent="0.2">
      <c r="A8" s="9"/>
      <c r="B8" s="9"/>
      <c r="C8" s="10"/>
      <c r="E8" s="10"/>
      <c r="F8" s="10"/>
      <c r="G8" s="155" t="s">
        <v>1</v>
      </c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1"/>
      <c r="X8" s="60" t="s">
        <v>75</v>
      </c>
      <c r="Y8" s="63" t="s">
        <v>51</v>
      </c>
      <c r="Z8" s="27" t="s">
        <v>69</v>
      </c>
      <c r="AA8" s="64" t="s">
        <v>62</v>
      </c>
      <c r="AB8" s="11"/>
    </row>
    <row r="9" spans="1:28" x14ac:dyDescent="0.2">
      <c r="A9" s="9"/>
      <c r="B9" s="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60"/>
      <c r="Y9" s="63" t="s">
        <v>52</v>
      </c>
      <c r="Z9" s="27" t="s">
        <v>70</v>
      </c>
      <c r="AA9" s="64" t="s">
        <v>63</v>
      </c>
      <c r="AB9" s="11"/>
    </row>
    <row r="10" spans="1:28" x14ac:dyDescent="0.2">
      <c r="A10" s="146" t="s">
        <v>20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23"/>
      <c r="X10" s="27"/>
      <c r="Y10" s="59" t="s">
        <v>53</v>
      </c>
      <c r="Z10" s="58"/>
      <c r="AA10" s="64" t="s">
        <v>64</v>
      </c>
      <c r="AB10" s="2"/>
    </row>
    <row r="11" spans="1:28" x14ac:dyDescent="0.2">
      <c r="A11" s="2"/>
      <c r="B11" s="2"/>
      <c r="C11" s="2"/>
      <c r="D11" s="2"/>
      <c r="E11" s="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61"/>
      <c r="Y11" s="63" t="s">
        <v>54</v>
      </c>
      <c r="Z11" s="27"/>
      <c r="AA11" s="64" t="s">
        <v>65</v>
      </c>
      <c r="AB11" s="12"/>
    </row>
    <row r="12" spans="1:28" s="30" customFormat="1" ht="15" customHeight="1" x14ac:dyDescent="0.2">
      <c r="A12" s="159" t="s">
        <v>12</v>
      </c>
      <c r="B12" s="140"/>
      <c r="C12" s="140"/>
      <c r="D12" s="140"/>
      <c r="E12" s="140"/>
      <c r="F12" s="136" t="s">
        <v>2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28"/>
      <c r="X12" s="43"/>
      <c r="Y12" s="43"/>
      <c r="Z12" s="43"/>
      <c r="AA12" s="61"/>
      <c r="AB12" s="28"/>
    </row>
    <row r="13" spans="1:28" s="30" customFormat="1" ht="22.5" customHeight="1" x14ac:dyDescent="0.2">
      <c r="A13" s="159"/>
      <c r="B13" s="140"/>
      <c r="C13" s="140"/>
      <c r="D13" s="140"/>
      <c r="E13" s="140"/>
      <c r="F13" s="135" t="s">
        <v>8</v>
      </c>
      <c r="G13" s="135"/>
      <c r="H13" s="135"/>
      <c r="I13" s="135"/>
      <c r="J13" s="135"/>
      <c r="K13" s="135"/>
      <c r="L13" s="135"/>
      <c r="M13" s="136" t="s">
        <v>34</v>
      </c>
      <c r="N13" s="137"/>
      <c r="O13" s="137"/>
      <c r="P13" s="138"/>
      <c r="Q13" s="135" t="s">
        <v>9</v>
      </c>
      <c r="R13" s="156"/>
      <c r="S13" s="157"/>
      <c r="T13" s="132" t="s">
        <v>38</v>
      </c>
      <c r="U13" s="133"/>
      <c r="V13" s="134"/>
      <c r="W13" s="28"/>
      <c r="X13" s="43"/>
      <c r="Y13" s="43"/>
      <c r="Z13" s="43"/>
      <c r="AA13" s="43"/>
      <c r="AB13" s="28"/>
    </row>
    <row r="14" spans="1:28" s="30" customFormat="1" ht="15" customHeight="1" x14ac:dyDescent="0.2">
      <c r="A14" s="159"/>
      <c r="B14" s="140"/>
      <c r="C14" s="140"/>
      <c r="D14" s="140"/>
      <c r="E14" s="140"/>
      <c r="F14" s="135" t="s">
        <v>3</v>
      </c>
      <c r="G14" s="135" t="s">
        <v>21</v>
      </c>
      <c r="H14" s="135"/>
      <c r="I14" s="135"/>
      <c r="J14" s="135"/>
      <c r="K14" s="135"/>
      <c r="L14" s="135"/>
      <c r="M14" s="136" t="s">
        <v>35</v>
      </c>
      <c r="N14" s="138"/>
      <c r="O14" s="136" t="s">
        <v>36</v>
      </c>
      <c r="P14" s="138"/>
      <c r="Q14" s="135" t="s">
        <v>3</v>
      </c>
      <c r="R14" s="135" t="s">
        <v>21</v>
      </c>
      <c r="S14" s="136"/>
      <c r="T14" s="135" t="s">
        <v>3</v>
      </c>
      <c r="U14" s="135" t="s">
        <v>21</v>
      </c>
      <c r="V14" s="136"/>
      <c r="W14" s="28"/>
      <c r="X14" s="28"/>
      <c r="Y14" s="28"/>
      <c r="Z14" s="28"/>
      <c r="AA14" s="28"/>
      <c r="AB14" s="28"/>
    </row>
    <row r="15" spans="1:28" s="30" customFormat="1" ht="33.75" x14ac:dyDescent="0.2">
      <c r="A15" s="159"/>
      <c r="B15" s="140"/>
      <c r="C15" s="140"/>
      <c r="D15" s="140"/>
      <c r="E15" s="140"/>
      <c r="F15" s="135"/>
      <c r="G15" s="140" t="s">
        <v>22</v>
      </c>
      <c r="H15" s="140"/>
      <c r="I15" s="140"/>
      <c r="J15" s="140" t="s">
        <v>23</v>
      </c>
      <c r="K15" s="140"/>
      <c r="L15" s="140"/>
      <c r="M15" s="22" t="s">
        <v>3</v>
      </c>
      <c r="N15" s="22" t="s">
        <v>68</v>
      </c>
      <c r="O15" s="22" t="s">
        <v>3</v>
      </c>
      <c r="P15" s="22" t="s">
        <v>68</v>
      </c>
      <c r="Q15" s="135"/>
      <c r="R15" s="22" t="s">
        <v>22</v>
      </c>
      <c r="S15" s="21" t="s">
        <v>23</v>
      </c>
      <c r="T15" s="135"/>
      <c r="U15" s="22" t="s">
        <v>22</v>
      </c>
      <c r="V15" s="21" t="s">
        <v>23</v>
      </c>
      <c r="W15" s="26" t="s">
        <v>16</v>
      </c>
      <c r="X15" s="26" t="s">
        <v>17</v>
      </c>
      <c r="Y15" s="26" t="s">
        <v>18</v>
      </c>
      <c r="Z15" s="26" t="s">
        <v>19</v>
      </c>
      <c r="AA15" s="26"/>
      <c r="AB15" s="26"/>
    </row>
    <row r="16" spans="1:28" ht="13.5" thickBot="1" x14ac:dyDescent="0.25">
      <c r="A16" s="149">
        <v>1</v>
      </c>
      <c r="B16" s="158"/>
      <c r="C16" s="158"/>
      <c r="D16" s="158"/>
      <c r="E16" s="158"/>
      <c r="F16" s="13">
        <v>2</v>
      </c>
      <c r="G16" s="147">
        <v>3</v>
      </c>
      <c r="H16" s="148"/>
      <c r="I16" s="149"/>
      <c r="J16" s="147">
        <v>4</v>
      </c>
      <c r="K16" s="148"/>
      <c r="L16" s="149"/>
      <c r="M16" s="42">
        <v>5</v>
      </c>
      <c r="N16" s="42">
        <v>6</v>
      </c>
      <c r="O16" s="42">
        <v>7</v>
      </c>
      <c r="P16" s="42">
        <v>8</v>
      </c>
      <c r="Q16" s="13">
        <v>9</v>
      </c>
      <c r="R16" s="13">
        <v>10</v>
      </c>
      <c r="S16" s="14">
        <v>11</v>
      </c>
      <c r="T16" s="13">
        <v>12</v>
      </c>
      <c r="U16" s="13">
        <v>13</v>
      </c>
      <c r="V16" s="14">
        <v>14</v>
      </c>
      <c r="W16" s="15"/>
      <c r="X16" s="15"/>
      <c r="Y16" s="15"/>
      <c r="Z16" s="15"/>
      <c r="AA16" s="15"/>
      <c r="AB16" s="15"/>
    </row>
    <row r="17" spans="1:31" x14ac:dyDescent="0.2">
      <c r="A17" s="112" t="s">
        <v>41</v>
      </c>
      <c r="B17" s="113"/>
      <c r="C17" s="113"/>
      <c r="D17" s="113"/>
      <c r="E17" s="114"/>
      <c r="F17" s="50"/>
      <c r="G17" s="115"/>
      <c r="H17" s="115"/>
      <c r="I17" s="115"/>
      <c r="J17" s="115"/>
      <c r="K17" s="115"/>
      <c r="L17" s="115"/>
      <c r="M17" s="50"/>
      <c r="N17" s="50"/>
      <c r="O17" s="50"/>
      <c r="P17" s="50"/>
      <c r="Q17" s="50"/>
      <c r="R17" s="50"/>
      <c r="S17" s="50"/>
      <c r="T17" s="50"/>
      <c r="U17" s="50"/>
      <c r="V17" s="51"/>
      <c r="W17" s="15"/>
      <c r="X17" s="15"/>
      <c r="Y17" s="15"/>
      <c r="Z17" s="15"/>
      <c r="AA17" s="15"/>
      <c r="AB17" s="15"/>
    </row>
    <row r="18" spans="1:31" x14ac:dyDescent="0.2">
      <c r="A18" s="215" t="s">
        <v>139</v>
      </c>
      <c r="B18" s="216"/>
      <c r="C18" s="216"/>
      <c r="D18" s="217"/>
      <c r="E18" s="96" t="s">
        <v>77</v>
      </c>
      <c r="F18" s="98">
        <v>57678.400000000001</v>
      </c>
      <c r="G18" s="127"/>
      <c r="H18" s="127"/>
      <c r="I18" s="127"/>
      <c r="J18" s="127"/>
      <c r="K18" s="127"/>
      <c r="L18" s="127"/>
      <c r="M18" s="98">
        <v>751352.66</v>
      </c>
      <c r="N18" s="98"/>
      <c r="O18" s="98">
        <v>669832.32999999996</v>
      </c>
      <c r="P18" s="98"/>
      <c r="Q18" s="73">
        <f>F18+M18-O18</f>
        <v>139198.73000000001</v>
      </c>
      <c r="R18" s="98"/>
      <c r="S18" s="98"/>
      <c r="T18" s="90"/>
      <c r="U18" s="90"/>
      <c r="V18" s="91"/>
      <c r="W18" s="56" t="str">
        <f>IF(A18="","00000000000000000",A18)&amp;IF(E18="","000000000",E18)</f>
        <v>00000000000000130220531000</v>
      </c>
      <c r="X18" s="27"/>
      <c r="Y18" s="27"/>
      <c r="Z18" s="27"/>
      <c r="AA18" s="27"/>
      <c r="AB18" s="16"/>
      <c r="AC18" s="31"/>
      <c r="AD18" s="32"/>
      <c r="AE18" s="33"/>
    </row>
    <row r="19" spans="1:31" x14ac:dyDescent="0.2">
      <c r="A19" s="215" t="s">
        <v>140</v>
      </c>
      <c r="B19" s="216"/>
      <c r="C19" s="216"/>
      <c r="D19" s="217"/>
      <c r="E19" s="96" t="s">
        <v>78</v>
      </c>
      <c r="F19" s="98">
        <v>128484.9</v>
      </c>
      <c r="G19" s="127"/>
      <c r="H19" s="127"/>
      <c r="I19" s="127"/>
      <c r="J19" s="127"/>
      <c r="K19" s="127"/>
      <c r="L19" s="127"/>
      <c r="M19" s="98">
        <v>1458867.87</v>
      </c>
      <c r="N19" s="98"/>
      <c r="O19" s="98">
        <v>1315645.8700000001</v>
      </c>
      <c r="P19" s="98"/>
      <c r="Q19" s="73">
        <f>F19+M19-O19</f>
        <v>271706.90000000002</v>
      </c>
      <c r="R19" s="98"/>
      <c r="S19" s="98"/>
      <c r="T19" s="90"/>
      <c r="U19" s="90"/>
      <c r="V19" s="91"/>
      <c r="W19" s="56" t="str">
        <f>IF(A19="","00000000000000000",A19)&amp;IF(E19="","000000000",E19)</f>
        <v>00000000000000180220581000</v>
      </c>
      <c r="X19" s="27"/>
      <c r="Y19" s="27"/>
      <c r="Z19" s="27"/>
      <c r="AA19" s="27"/>
      <c r="AB19" s="16"/>
      <c r="AC19" s="31"/>
      <c r="AD19" s="32"/>
      <c r="AE19" s="33"/>
    </row>
    <row r="20" spans="1:31" x14ac:dyDescent="0.2">
      <c r="A20" s="162" t="s">
        <v>43</v>
      </c>
      <c r="B20" s="163"/>
      <c r="C20" s="163"/>
      <c r="D20" s="164"/>
      <c r="E20" s="95" t="s">
        <v>141</v>
      </c>
      <c r="F20" s="97">
        <v>186163.3</v>
      </c>
      <c r="G20" s="139"/>
      <c r="H20" s="139"/>
      <c r="I20" s="139"/>
      <c r="J20" s="139"/>
      <c r="K20" s="139"/>
      <c r="L20" s="139"/>
      <c r="M20" s="97">
        <v>2210220.5299999998</v>
      </c>
      <c r="N20" s="97"/>
      <c r="O20" s="97">
        <v>1985478.2</v>
      </c>
      <c r="P20" s="97"/>
      <c r="Q20" s="97">
        <v>410905.63</v>
      </c>
      <c r="R20" s="97"/>
      <c r="S20" s="97"/>
      <c r="T20" s="97"/>
      <c r="U20" s="97"/>
      <c r="V20" s="68"/>
      <c r="W20" s="48"/>
      <c r="X20" s="48"/>
      <c r="Y20" s="48"/>
      <c r="Z20" s="48"/>
      <c r="AA20" s="48"/>
      <c r="AB20" s="16"/>
      <c r="AC20" s="31"/>
      <c r="AD20" s="32"/>
      <c r="AE20" s="33"/>
    </row>
    <row r="21" spans="1:31" x14ac:dyDescent="0.2">
      <c r="A21" s="215" t="s">
        <v>139</v>
      </c>
      <c r="B21" s="216"/>
      <c r="C21" s="216"/>
      <c r="D21" s="217"/>
      <c r="E21" s="96" t="s">
        <v>142</v>
      </c>
      <c r="F21" s="98"/>
      <c r="G21" s="127"/>
      <c r="H21" s="127"/>
      <c r="I21" s="127"/>
      <c r="J21" s="127"/>
      <c r="K21" s="127"/>
      <c r="L21" s="127"/>
      <c r="M21" s="98">
        <v>67608353.799999997</v>
      </c>
      <c r="N21" s="98"/>
      <c r="O21" s="98">
        <v>67608353.799999997</v>
      </c>
      <c r="P21" s="98"/>
      <c r="Q21" s="73">
        <f>F21+M21-O21</f>
        <v>0</v>
      </c>
      <c r="R21" s="98"/>
      <c r="S21" s="98"/>
      <c r="T21" s="90"/>
      <c r="U21" s="90"/>
      <c r="V21" s="91"/>
      <c r="W21" s="56" t="str">
        <f>IF(A21="","00000000000000000",A21)&amp;IF(E21="","000000000",E21)</f>
        <v>00000000000000130420531000</v>
      </c>
      <c r="X21" s="27"/>
      <c r="Y21" s="27"/>
      <c r="Z21" s="27"/>
      <c r="AA21" s="27"/>
      <c r="AB21" s="16"/>
      <c r="AC21" s="31"/>
      <c r="AD21" s="32"/>
      <c r="AE21" s="33"/>
    </row>
    <row r="22" spans="1:31" x14ac:dyDescent="0.2">
      <c r="A22" s="162" t="s">
        <v>43</v>
      </c>
      <c r="B22" s="163"/>
      <c r="C22" s="163"/>
      <c r="D22" s="164"/>
      <c r="E22" s="95" t="s">
        <v>143</v>
      </c>
      <c r="F22" s="97"/>
      <c r="G22" s="139"/>
      <c r="H22" s="139"/>
      <c r="I22" s="139"/>
      <c r="J22" s="139"/>
      <c r="K22" s="139"/>
      <c r="L22" s="139"/>
      <c r="M22" s="97">
        <v>67608353.799999997</v>
      </c>
      <c r="N22" s="97"/>
      <c r="O22" s="97">
        <v>67608353.799999997</v>
      </c>
      <c r="P22" s="97"/>
      <c r="Q22" s="97">
        <v>0</v>
      </c>
      <c r="R22" s="97"/>
      <c r="S22" s="97"/>
      <c r="T22" s="97"/>
      <c r="U22" s="97"/>
      <c r="V22" s="68"/>
      <c r="W22" s="48"/>
      <c r="X22" s="48"/>
      <c r="Y22" s="48"/>
      <c r="Z22" s="48"/>
      <c r="AA22" s="48"/>
      <c r="AB22" s="16"/>
      <c r="AC22" s="31"/>
      <c r="AD22" s="32"/>
      <c r="AE22" s="33"/>
    </row>
    <row r="23" spans="1:31" x14ac:dyDescent="0.2">
      <c r="A23" s="215" t="s">
        <v>140</v>
      </c>
      <c r="B23" s="216"/>
      <c r="C23" s="216"/>
      <c r="D23" s="217"/>
      <c r="E23" s="96" t="s">
        <v>144</v>
      </c>
      <c r="F23" s="98"/>
      <c r="G23" s="127"/>
      <c r="H23" s="127"/>
      <c r="I23" s="127"/>
      <c r="J23" s="127"/>
      <c r="K23" s="127"/>
      <c r="L23" s="127"/>
      <c r="M23" s="98">
        <v>409486.22</v>
      </c>
      <c r="N23" s="98"/>
      <c r="O23" s="98">
        <v>409486.22</v>
      </c>
      <c r="P23" s="98"/>
      <c r="Q23" s="73">
        <f>F23+M23-O23</f>
        <v>0</v>
      </c>
      <c r="R23" s="98"/>
      <c r="S23" s="98"/>
      <c r="T23" s="90"/>
      <c r="U23" s="90"/>
      <c r="V23" s="91"/>
      <c r="W23" s="56" t="str">
        <f>IF(A23="","00000000000000000",A23)&amp;IF(E23="","000000000",E23)</f>
        <v>00000000000000180520581000</v>
      </c>
      <c r="X23" s="27"/>
      <c r="Y23" s="27"/>
      <c r="Z23" s="27"/>
      <c r="AA23" s="27"/>
      <c r="AB23" s="16"/>
      <c r="AC23" s="31"/>
      <c r="AD23" s="32"/>
      <c r="AE23" s="33"/>
    </row>
    <row r="24" spans="1:31" x14ac:dyDescent="0.2">
      <c r="A24" s="162" t="s">
        <v>43</v>
      </c>
      <c r="B24" s="163"/>
      <c r="C24" s="163"/>
      <c r="D24" s="164"/>
      <c r="E24" s="95" t="s">
        <v>145</v>
      </c>
      <c r="F24" s="97"/>
      <c r="G24" s="139"/>
      <c r="H24" s="139"/>
      <c r="I24" s="139"/>
      <c r="J24" s="139"/>
      <c r="K24" s="139"/>
      <c r="L24" s="139"/>
      <c r="M24" s="97">
        <v>409486.22</v>
      </c>
      <c r="N24" s="97"/>
      <c r="O24" s="97">
        <v>409486.22</v>
      </c>
      <c r="P24" s="97"/>
      <c r="Q24" s="97">
        <v>0</v>
      </c>
      <c r="R24" s="97"/>
      <c r="S24" s="97"/>
      <c r="T24" s="97"/>
      <c r="U24" s="97"/>
      <c r="V24" s="68"/>
      <c r="W24" s="48"/>
      <c r="X24" s="48"/>
      <c r="Y24" s="48"/>
      <c r="Z24" s="48"/>
      <c r="AA24" s="48"/>
      <c r="AB24" s="16"/>
      <c r="AC24" s="31"/>
      <c r="AD24" s="32"/>
      <c r="AE24" s="33"/>
    </row>
    <row r="25" spans="1:31" hidden="1" x14ac:dyDescent="0.2">
      <c r="A25" s="124"/>
      <c r="B25" s="125"/>
      <c r="C25" s="125"/>
      <c r="D25" s="126"/>
      <c r="E25" s="69"/>
      <c r="F25" s="70"/>
      <c r="G25" s="131"/>
      <c r="H25" s="131"/>
      <c r="I25" s="131"/>
      <c r="J25" s="131"/>
      <c r="K25" s="131"/>
      <c r="L25" s="131"/>
      <c r="M25" s="70"/>
      <c r="N25" s="70"/>
      <c r="O25" s="70"/>
      <c r="P25" s="70"/>
      <c r="Q25" s="71"/>
      <c r="R25" s="70"/>
      <c r="S25" s="70"/>
      <c r="T25" s="70"/>
      <c r="U25" s="70"/>
      <c r="V25" s="72"/>
      <c r="W25" s="27"/>
      <c r="X25" s="27"/>
      <c r="Y25" s="27"/>
      <c r="Z25" s="27"/>
      <c r="AA25" s="27"/>
      <c r="AB25" s="16"/>
      <c r="AC25" s="31"/>
      <c r="AD25" s="32"/>
      <c r="AE25" s="33"/>
    </row>
    <row r="26" spans="1:31" x14ac:dyDescent="0.2">
      <c r="A26" s="128" t="s">
        <v>40</v>
      </c>
      <c r="B26" s="129"/>
      <c r="C26" s="129"/>
      <c r="D26" s="129"/>
      <c r="E26" s="130"/>
      <c r="F26" s="65"/>
      <c r="G26" s="111"/>
      <c r="H26" s="111"/>
      <c r="I26" s="111"/>
      <c r="J26" s="111"/>
      <c r="K26" s="111"/>
      <c r="L26" s="111"/>
      <c r="M26" s="65"/>
      <c r="N26" s="65"/>
      <c r="O26" s="65"/>
      <c r="P26" s="65"/>
      <c r="Q26" s="65"/>
      <c r="R26" s="65"/>
      <c r="S26" s="65"/>
      <c r="T26" s="65"/>
      <c r="U26" s="65"/>
      <c r="V26" s="52"/>
      <c r="W26" s="8"/>
      <c r="X26" s="8"/>
      <c r="Y26" s="8"/>
      <c r="Z26" s="8"/>
      <c r="AA26" s="8"/>
      <c r="AB26" s="15"/>
    </row>
    <row r="27" spans="1:31" x14ac:dyDescent="0.2">
      <c r="A27" s="215" t="s">
        <v>92</v>
      </c>
      <c r="B27" s="216"/>
      <c r="C27" s="216"/>
      <c r="D27" s="217"/>
      <c r="E27" s="96" t="s">
        <v>79</v>
      </c>
      <c r="F27" s="98">
        <v>35274.75</v>
      </c>
      <c r="G27" s="127"/>
      <c r="H27" s="127"/>
      <c r="I27" s="127"/>
      <c r="J27" s="127"/>
      <c r="K27" s="127"/>
      <c r="L27" s="127"/>
      <c r="M27" s="98">
        <v>27214.400000000001</v>
      </c>
      <c r="N27" s="98"/>
      <c r="O27" s="98">
        <v>35274.75</v>
      </c>
      <c r="P27" s="98">
        <v>35274.75</v>
      </c>
      <c r="Q27" s="73">
        <f>F27+M27-O27</f>
        <v>27214.400000000001</v>
      </c>
      <c r="R27" s="98"/>
      <c r="S27" s="98"/>
      <c r="T27" s="90"/>
      <c r="U27" s="90"/>
      <c r="V27" s="91"/>
      <c r="W27" s="56" t="str">
        <f>IF(A27="","00000000000000000",A27)&amp;IF(E27="","000000000",E27)</f>
        <v>00000000000000244220626000</v>
      </c>
      <c r="X27" s="27"/>
      <c r="Y27" s="27"/>
      <c r="Z27" s="27"/>
      <c r="AA27" s="27"/>
      <c r="AB27" s="16"/>
      <c r="AC27" s="31"/>
      <c r="AD27" s="32"/>
      <c r="AE27" s="33"/>
    </row>
    <row r="28" spans="1:31" x14ac:dyDescent="0.2">
      <c r="A28" s="215" t="s">
        <v>92</v>
      </c>
      <c r="B28" s="216"/>
      <c r="C28" s="216"/>
      <c r="D28" s="217"/>
      <c r="E28" s="96" t="s">
        <v>93</v>
      </c>
      <c r="F28" s="98"/>
      <c r="G28" s="127"/>
      <c r="H28" s="127"/>
      <c r="I28" s="127"/>
      <c r="J28" s="127"/>
      <c r="K28" s="127"/>
      <c r="L28" s="127"/>
      <c r="M28" s="98">
        <v>547.5</v>
      </c>
      <c r="N28" s="98"/>
      <c r="O28" s="98"/>
      <c r="P28" s="98"/>
      <c r="Q28" s="73">
        <f>F28+M28-O28</f>
        <v>547.5</v>
      </c>
      <c r="R28" s="98"/>
      <c r="S28" s="98"/>
      <c r="T28" s="90"/>
      <c r="U28" s="90"/>
      <c r="V28" s="91"/>
      <c r="W28" s="56" t="str">
        <f>IF(A28="","00000000000000000",A28)&amp;IF(E28="","000000000",E28)</f>
        <v>00000000000000244220634000</v>
      </c>
      <c r="X28" s="27"/>
      <c r="Y28" s="27"/>
      <c r="Z28" s="27"/>
      <c r="AA28" s="27"/>
      <c r="AB28" s="16"/>
      <c r="AC28" s="31"/>
      <c r="AD28" s="32"/>
      <c r="AE28" s="33"/>
    </row>
    <row r="29" spans="1:31" x14ac:dyDescent="0.2">
      <c r="A29" s="162" t="s">
        <v>43</v>
      </c>
      <c r="B29" s="163"/>
      <c r="C29" s="163"/>
      <c r="D29" s="164"/>
      <c r="E29" s="95" t="s">
        <v>94</v>
      </c>
      <c r="F29" s="97">
        <v>35274.75</v>
      </c>
      <c r="G29" s="139"/>
      <c r="H29" s="139"/>
      <c r="I29" s="139"/>
      <c r="J29" s="139"/>
      <c r="K29" s="139"/>
      <c r="L29" s="139"/>
      <c r="M29" s="97">
        <v>27761.9</v>
      </c>
      <c r="N29" s="97"/>
      <c r="O29" s="97">
        <v>35274.75</v>
      </c>
      <c r="P29" s="97">
        <v>35274.75</v>
      </c>
      <c r="Q29" s="97">
        <v>27761.9</v>
      </c>
      <c r="R29" s="97"/>
      <c r="S29" s="97"/>
      <c r="T29" s="97"/>
      <c r="U29" s="97"/>
      <c r="V29" s="68"/>
      <c r="W29" s="48"/>
      <c r="X29" s="48"/>
      <c r="Y29" s="48"/>
      <c r="Z29" s="48"/>
      <c r="AA29" s="48"/>
      <c r="AB29" s="16"/>
      <c r="AC29" s="31"/>
      <c r="AD29" s="32"/>
      <c r="AE29" s="33"/>
    </row>
    <row r="30" spans="1:31" x14ac:dyDescent="0.2">
      <c r="A30" s="215" t="s">
        <v>95</v>
      </c>
      <c r="B30" s="216"/>
      <c r="C30" s="216"/>
      <c r="D30" s="217"/>
      <c r="E30" s="96" t="s">
        <v>96</v>
      </c>
      <c r="F30" s="98"/>
      <c r="G30" s="127"/>
      <c r="H30" s="127"/>
      <c r="I30" s="127"/>
      <c r="J30" s="127"/>
      <c r="K30" s="127"/>
      <c r="L30" s="127"/>
      <c r="M30" s="98">
        <v>967.28</v>
      </c>
      <c r="N30" s="98">
        <v>967.28</v>
      </c>
      <c r="O30" s="98">
        <v>967.28</v>
      </c>
      <c r="P30" s="98">
        <v>126</v>
      </c>
      <c r="Q30" s="73">
        <f>F30+M30-O30</f>
        <v>0</v>
      </c>
      <c r="R30" s="98"/>
      <c r="S30" s="98"/>
      <c r="T30" s="90"/>
      <c r="U30" s="90"/>
      <c r="V30" s="91"/>
      <c r="W30" s="56" t="str">
        <f>IF(A30="","00000000000000000",A30)&amp;IF(E30="","000000000",E30)</f>
        <v>00000000000000111230211000</v>
      </c>
      <c r="X30" s="27"/>
      <c r="Y30" s="27"/>
      <c r="Z30" s="27"/>
      <c r="AA30" s="27"/>
      <c r="AB30" s="16"/>
      <c r="AC30" s="31"/>
      <c r="AD30" s="32"/>
      <c r="AE30" s="33"/>
    </row>
    <row r="31" spans="1:31" x14ac:dyDescent="0.2">
      <c r="A31" s="215" t="s">
        <v>92</v>
      </c>
      <c r="B31" s="216"/>
      <c r="C31" s="216"/>
      <c r="D31" s="217"/>
      <c r="E31" s="96" t="s">
        <v>97</v>
      </c>
      <c r="F31" s="98"/>
      <c r="G31" s="127"/>
      <c r="H31" s="127"/>
      <c r="I31" s="127"/>
      <c r="J31" s="127"/>
      <c r="K31" s="127"/>
      <c r="L31" s="127"/>
      <c r="M31" s="98">
        <v>1496828.01</v>
      </c>
      <c r="N31" s="98">
        <v>1496828.01</v>
      </c>
      <c r="O31" s="98">
        <v>1496828.01</v>
      </c>
      <c r="P31" s="98">
        <v>35274.75</v>
      </c>
      <c r="Q31" s="73">
        <f>F31+M31-O31</f>
        <v>0</v>
      </c>
      <c r="R31" s="98"/>
      <c r="S31" s="98"/>
      <c r="T31" s="90"/>
      <c r="U31" s="90"/>
      <c r="V31" s="91"/>
      <c r="W31" s="56" t="str">
        <f>IF(A31="","00000000000000000",A31)&amp;IF(E31="","000000000",E31)</f>
        <v>00000000000000244230226000</v>
      </c>
      <c r="X31" s="27"/>
      <c r="Y31" s="27"/>
      <c r="Z31" s="27"/>
      <c r="AA31" s="27"/>
      <c r="AB31" s="16"/>
      <c r="AC31" s="31"/>
      <c r="AD31" s="32"/>
      <c r="AE31" s="33"/>
    </row>
    <row r="32" spans="1:31" x14ac:dyDescent="0.2">
      <c r="A32" s="215" t="s">
        <v>92</v>
      </c>
      <c r="B32" s="216"/>
      <c r="C32" s="216"/>
      <c r="D32" s="217"/>
      <c r="E32" s="96" t="s">
        <v>98</v>
      </c>
      <c r="F32" s="98"/>
      <c r="G32" s="127"/>
      <c r="H32" s="127"/>
      <c r="I32" s="127"/>
      <c r="J32" s="127"/>
      <c r="K32" s="127"/>
      <c r="L32" s="127"/>
      <c r="M32" s="98">
        <v>6669</v>
      </c>
      <c r="N32" s="98">
        <v>6669</v>
      </c>
      <c r="O32" s="98">
        <v>6669</v>
      </c>
      <c r="P32" s="98"/>
      <c r="Q32" s="73">
        <f>F32+M32-O32</f>
        <v>0</v>
      </c>
      <c r="R32" s="98"/>
      <c r="S32" s="98"/>
      <c r="T32" s="90"/>
      <c r="U32" s="90"/>
      <c r="V32" s="91"/>
      <c r="W32" s="56" t="str">
        <f>IF(A32="","00000000000000000",A32)&amp;IF(E32="","000000000",E32)</f>
        <v>00000000000000244230231000</v>
      </c>
      <c r="X32" s="27"/>
      <c r="Y32" s="27"/>
      <c r="Z32" s="27"/>
      <c r="AA32" s="27"/>
      <c r="AB32" s="16"/>
      <c r="AC32" s="31"/>
      <c r="AD32" s="32"/>
      <c r="AE32" s="33"/>
    </row>
    <row r="33" spans="1:31" x14ac:dyDescent="0.2">
      <c r="A33" s="215" t="s">
        <v>92</v>
      </c>
      <c r="B33" s="216"/>
      <c r="C33" s="216"/>
      <c r="D33" s="217"/>
      <c r="E33" s="96" t="s">
        <v>80</v>
      </c>
      <c r="F33" s="98">
        <v>68464.55</v>
      </c>
      <c r="G33" s="127"/>
      <c r="H33" s="127"/>
      <c r="I33" s="127"/>
      <c r="J33" s="127"/>
      <c r="K33" s="127"/>
      <c r="L33" s="127"/>
      <c r="M33" s="98">
        <v>781768.76</v>
      </c>
      <c r="N33" s="98">
        <v>781768.76</v>
      </c>
      <c r="O33" s="98">
        <v>838324.95</v>
      </c>
      <c r="P33" s="98"/>
      <c r="Q33" s="73">
        <f>F33+M33-O33</f>
        <v>11908.36</v>
      </c>
      <c r="R33" s="98"/>
      <c r="S33" s="98"/>
      <c r="T33" s="90"/>
      <c r="U33" s="90"/>
      <c r="V33" s="91"/>
      <c r="W33" s="56" t="str">
        <f>IF(A33="","00000000000000000",A33)&amp;IF(E33="","000000000",E33)</f>
        <v>00000000000000244230234000</v>
      </c>
      <c r="X33" s="27"/>
      <c r="Y33" s="27"/>
      <c r="Z33" s="27"/>
      <c r="AA33" s="27"/>
      <c r="AB33" s="16"/>
      <c r="AC33" s="31"/>
      <c r="AD33" s="32"/>
      <c r="AE33" s="33"/>
    </row>
    <row r="34" spans="1:31" x14ac:dyDescent="0.2">
      <c r="A34" s="215" t="s">
        <v>99</v>
      </c>
      <c r="B34" s="216"/>
      <c r="C34" s="216"/>
      <c r="D34" s="217"/>
      <c r="E34" s="96" t="s">
        <v>100</v>
      </c>
      <c r="F34" s="98"/>
      <c r="G34" s="127"/>
      <c r="H34" s="127"/>
      <c r="I34" s="127"/>
      <c r="J34" s="127"/>
      <c r="K34" s="127"/>
      <c r="L34" s="127"/>
      <c r="M34" s="98">
        <v>240</v>
      </c>
      <c r="N34" s="98">
        <v>240</v>
      </c>
      <c r="O34" s="98">
        <v>240</v>
      </c>
      <c r="P34" s="98"/>
      <c r="Q34" s="73">
        <f>F34+M34-O34</f>
        <v>0</v>
      </c>
      <c r="R34" s="98"/>
      <c r="S34" s="98"/>
      <c r="T34" s="90"/>
      <c r="U34" s="90"/>
      <c r="V34" s="91"/>
      <c r="W34" s="56" t="str">
        <f>IF(A34="","00000000000000000",A34)&amp;IF(E34="","000000000",E34)</f>
        <v>00000000000000852230291000</v>
      </c>
      <c r="X34" s="27"/>
      <c r="Y34" s="27"/>
      <c r="Z34" s="27"/>
      <c r="AA34" s="27"/>
      <c r="AB34" s="16"/>
      <c r="AC34" s="31"/>
      <c r="AD34" s="32"/>
      <c r="AE34" s="33"/>
    </row>
    <row r="35" spans="1:31" x14ac:dyDescent="0.2">
      <c r="A35" s="215" t="s">
        <v>101</v>
      </c>
      <c r="B35" s="216"/>
      <c r="C35" s="216"/>
      <c r="D35" s="217"/>
      <c r="E35" s="96" t="s">
        <v>100</v>
      </c>
      <c r="F35" s="98"/>
      <c r="G35" s="127"/>
      <c r="H35" s="127"/>
      <c r="I35" s="127"/>
      <c r="J35" s="127"/>
      <c r="K35" s="127"/>
      <c r="L35" s="127"/>
      <c r="M35" s="98">
        <v>1000</v>
      </c>
      <c r="N35" s="98">
        <v>1000</v>
      </c>
      <c r="O35" s="98">
        <v>1000</v>
      </c>
      <c r="P35" s="98"/>
      <c r="Q35" s="73">
        <f>F35+M35-O35</f>
        <v>0</v>
      </c>
      <c r="R35" s="98"/>
      <c r="S35" s="98"/>
      <c r="T35" s="90"/>
      <c r="U35" s="90"/>
      <c r="V35" s="91"/>
      <c r="W35" s="56" t="str">
        <f>IF(A35="","00000000000000000",A35)&amp;IF(E35="","000000000",E35)</f>
        <v>00000000000000853230291000</v>
      </c>
      <c r="X35" s="27"/>
      <c r="Y35" s="27"/>
      <c r="Z35" s="27"/>
      <c r="AA35" s="27"/>
      <c r="AB35" s="16"/>
      <c r="AC35" s="31"/>
      <c r="AD35" s="32"/>
      <c r="AE35" s="33"/>
    </row>
    <row r="36" spans="1:31" x14ac:dyDescent="0.2">
      <c r="A36" s="162" t="s">
        <v>43</v>
      </c>
      <c r="B36" s="163"/>
      <c r="C36" s="163"/>
      <c r="D36" s="164"/>
      <c r="E36" s="95" t="s">
        <v>102</v>
      </c>
      <c r="F36" s="97">
        <v>68464.55</v>
      </c>
      <c r="G36" s="139"/>
      <c r="H36" s="139"/>
      <c r="I36" s="139"/>
      <c r="J36" s="139"/>
      <c r="K36" s="139"/>
      <c r="L36" s="139"/>
      <c r="M36" s="97">
        <v>2287473.0499999998</v>
      </c>
      <c r="N36" s="97">
        <v>2287473.0499999998</v>
      </c>
      <c r="O36" s="97">
        <v>2344029.2400000002</v>
      </c>
      <c r="P36" s="97">
        <v>35400.75</v>
      </c>
      <c r="Q36" s="97">
        <v>11908.36</v>
      </c>
      <c r="R36" s="97"/>
      <c r="S36" s="97"/>
      <c r="T36" s="97"/>
      <c r="U36" s="97"/>
      <c r="V36" s="68"/>
      <c r="W36" s="48"/>
      <c r="X36" s="48"/>
      <c r="Y36" s="48"/>
      <c r="Z36" s="48"/>
      <c r="AA36" s="48"/>
      <c r="AB36" s="16"/>
      <c r="AC36" s="31"/>
      <c r="AD36" s="32"/>
      <c r="AE36" s="33"/>
    </row>
    <row r="37" spans="1:31" x14ac:dyDescent="0.2">
      <c r="A37" s="215" t="s">
        <v>95</v>
      </c>
      <c r="B37" s="216"/>
      <c r="C37" s="216"/>
      <c r="D37" s="217"/>
      <c r="E37" s="96" t="s">
        <v>103</v>
      </c>
      <c r="F37" s="98"/>
      <c r="G37" s="127"/>
      <c r="H37" s="127"/>
      <c r="I37" s="127"/>
      <c r="J37" s="127"/>
      <c r="K37" s="127"/>
      <c r="L37" s="127"/>
      <c r="M37" s="98">
        <v>126</v>
      </c>
      <c r="N37" s="98"/>
      <c r="O37" s="98">
        <v>126</v>
      </c>
      <c r="P37" s="98"/>
      <c r="Q37" s="73">
        <f>F37+M37-O37</f>
        <v>0</v>
      </c>
      <c r="R37" s="98"/>
      <c r="S37" s="98"/>
      <c r="T37" s="90"/>
      <c r="U37" s="90"/>
      <c r="V37" s="91"/>
      <c r="W37" s="56" t="str">
        <f>IF(A37="","00000000000000000",A37)&amp;IF(E37="","000000000",E37)</f>
        <v>00000000000000111230301000</v>
      </c>
      <c r="X37" s="27"/>
      <c r="Y37" s="27"/>
      <c r="Z37" s="27"/>
      <c r="AA37" s="27"/>
      <c r="AB37" s="16"/>
      <c r="AC37" s="31"/>
      <c r="AD37" s="32"/>
      <c r="AE37" s="33"/>
    </row>
    <row r="38" spans="1:31" x14ac:dyDescent="0.2">
      <c r="A38" s="215" t="s">
        <v>104</v>
      </c>
      <c r="B38" s="216"/>
      <c r="C38" s="216"/>
      <c r="D38" s="217"/>
      <c r="E38" s="96" t="s">
        <v>105</v>
      </c>
      <c r="F38" s="98"/>
      <c r="G38" s="127"/>
      <c r="H38" s="127"/>
      <c r="I38" s="127"/>
      <c r="J38" s="127"/>
      <c r="K38" s="127"/>
      <c r="L38" s="127"/>
      <c r="M38" s="98">
        <v>28.05</v>
      </c>
      <c r="N38" s="98"/>
      <c r="O38" s="98">
        <v>28.05</v>
      </c>
      <c r="P38" s="98"/>
      <c r="Q38" s="73">
        <f>F38+M38-O38</f>
        <v>0</v>
      </c>
      <c r="R38" s="98"/>
      <c r="S38" s="98"/>
      <c r="T38" s="90"/>
      <c r="U38" s="90"/>
      <c r="V38" s="91"/>
      <c r="W38" s="56" t="str">
        <f>IF(A38="","00000000000000000",A38)&amp;IF(E38="","000000000",E38)</f>
        <v>00000000000000119230302000</v>
      </c>
      <c r="X38" s="27"/>
      <c r="Y38" s="27"/>
      <c r="Z38" s="27"/>
      <c r="AA38" s="27"/>
      <c r="AB38" s="16"/>
      <c r="AC38" s="31"/>
      <c r="AD38" s="32"/>
      <c r="AE38" s="33"/>
    </row>
    <row r="39" spans="1:31" x14ac:dyDescent="0.2">
      <c r="A39" s="215" t="s">
        <v>104</v>
      </c>
      <c r="B39" s="216"/>
      <c r="C39" s="216"/>
      <c r="D39" s="217"/>
      <c r="E39" s="96" t="s">
        <v>106</v>
      </c>
      <c r="F39" s="98"/>
      <c r="G39" s="127"/>
      <c r="H39" s="127"/>
      <c r="I39" s="127"/>
      <c r="J39" s="127"/>
      <c r="K39" s="127"/>
      <c r="L39" s="127"/>
      <c r="M39" s="98">
        <v>1.93</v>
      </c>
      <c r="N39" s="98"/>
      <c r="O39" s="98">
        <v>1.93</v>
      </c>
      <c r="P39" s="98"/>
      <c r="Q39" s="73">
        <f>F39+M39-O39</f>
        <v>0</v>
      </c>
      <c r="R39" s="98"/>
      <c r="S39" s="98"/>
      <c r="T39" s="90"/>
      <c r="U39" s="90"/>
      <c r="V39" s="91"/>
      <c r="W39" s="56" t="str">
        <f>IF(A39="","00000000000000000",A39)&amp;IF(E39="","000000000",E39)</f>
        <v>00000000000000119230306000</v>
      </c>
      <c r="X39" s="27"/>
      <c r="Y39" s="27"/>
      <c r="Z39" s="27"/>
      <c r="AA39" s="27"/>
      <c r="AB39" s="16"/>
      <c r="AC39" s="31"/>
      <c r="AD39" s="32"/>
      <c r="AE39" s="33"/>
    </row>
    <row r="40" spans="1:31" x14ac:dyDescent="0.2">
      <c r="A40" s="215" t="s">
        <v>104</v>
      </c>
      <c r="B40" s="216"/>
      <c r="C40" s="216"/>
      <c r="D40" s="217"/>
      <c r="E40" s="96" t="s">
        <v>107</v>
      </c>
      <c r="F40" s="98"/>
      <c r="G40" s="127"/>
      <c r="H40" s="127"/>
      <c r="I40" s="127"/>
      <c r="J40" s="127"/>
      <c r="K40" s="127"/>
      <c r="L40" s="127"/>
      <c r="M40" s="98">
        <v>49.33</v>
      </c>
      <c r="N40" s="98"/>
      <c r="O40" s="98">
        <v>49.33</v>
      </c>
      <c r="P40" s="98"/>
      <c r="Q40" s="73">
        <f>F40+M40-O40</f>
        <v>0</v>
      </c>
      <c r="R40" s="98"/>
      <c r="S40" s="98"/>
      <c r="T40" s="90"/>
      <c r="U40" s="90"/>
      <c r="V40" s="91"/>
      <c r="W40" s="56" t="str">
        <f>IF(A40="","00000000000000000",A40)&amp;IF(E40="","000000000",E40)</f>
        <v>00000000000000119230307000</v>
      </c>
      <c r="X40" s="27"/>
      <c r="Y40" s="27"/>
      <c r="Z40" s="27"/>
      <c r="AA40" s="27"/>
      <c r="AB40" s="16"/>
      <c r="AC40" s="31"/>
      <c r="AD40" s="32"/>
      <c r="AE40" s="33"/>
    </row>
    <row r="41" spans="1:31" x14ac:dyDescent="0.2">
      <c r="A41" s="215" t="s">
        <v>104</v>
      </c>
      <c r="B41" s="216"/>
      <c r="C41" s="216"/>
      <c r="D41" s="217"/>
      <c r="E41" s="96" t="s">
        <v>108</v>
      </c>
      <c r="F41" s="98"/>
      <c r="G41" s="127"/>
      <c r="H41" s="127"/>
      <c r="I41" s="127"/>
      <c r="J41" s="127"/>
      <c r="K41" s="127"/>
      <c r="L41" s="127"/>
      <c r="M41" s="98">
        <v>212.8</v>
      </c>
      <c r="N41" s="98"/>
      <c r="O41" s="98">
        <v>212.8</v>
      </c>
      <c r="P41" s="98"/>
      <c r="Q41" s="73">
        <f>F41+M41-O41</f>
        <v>0</v>
      </c>
      <c r="R41" s="98"/>
      <c r="S41" s="98"/>
      <c r="T41" s="90"/>
      <c r="U41" s="90"/>
      <c r="V41" s="91"/>
      <c r="W41" s="56" t="str">
        <f>IF(A41="","00000000000000000",A41)&amp;IF(E41="","000000000",E41)</f>
        <v>00000000000000119230310000</v>
      </c>
      <c r="X41" s="27"/>
      <c r="Y41" s="27"/>
      <c r="Z41" s="27"/>
      <c r="AA41" s="27"/>
      <c r="AB41" s="16"/>
      <c r="AC41" s="31"/>
      <c r="AD41" s="32"/>
      <c r="AE41" s="33"/>
    </row>
    <row r="42" spans="1:31" x14ac:dyDescent="0.2">
      <c r="A42" s="162" t="s">
        <v>43</v>
      </c>
      <c r="B42" s="163"/>
      <c r="C42" s="163"/>
      <c r="D42" s="164"/>
      <c r="E42" s="95" t="s">
        <v>109</v>
      </c>
      <c r="F42" s="97"/>
      <c r="G42" s="139"/>
      <c r="H42" s="139"/>
      <c r="I42" s="139"/>
      <c r="J42" s="139"/>
      <c r="K42" s="139"/>
      <c r="L42" s="139"/>
      <c r="M42" s="97">
        <v>418.11</v>
      </c>
      <c r="N42" s="97"/>
      <c r="O42" s="97">
        <v>418.11</v>
      </c>
      <c r="P42" s="97"/>
      <c r="Q42" s="97">
        <v>0</v>
      </c>
      <c r="R42" s="97"/>
      <c r="S42" s="97"/>
      <c r="T42" s="97"/>
      <c r="U42" s="97"/>
      <c r="V42" s="68"/>
      <c r="W42" s="48"/>
      <c r="X42" s="48"/>
      <c r="Y42" s="48"/>
      <c r="Z42" s="48"/>
      <c r="AA42" s="48"/>
      <c r="AB42" s="16"/>
      <c r="AC42" s="31"/>
      <c r="AD42" s="32"/>
      <c r="AE42" s="33"/>
    </row>
    <row r="43" spans="1:31" x14ac:dyDescent="0.2">
      <c r="A43" s="215" t="s">
        <v>92</v>
      </c>
      <c r="B43" s="216"/>
      <c r="C43" s="216"/>
      <c r="D43" s="217"/>
      <c r="E43" s="96" t="s">
        <v>81</v>
      </c>
      <c r="F43" s="98">
        <v>930.11</v>
      </c>
      <c r="G43" s="127"/>
      <c r="H43" s="127"/>
      <c r="I43" s="127"/>
      <c r="J43" s="127"/>
      <c r="K43" s="127"/>
      <c r="L43" s="127"/>
      <c r="M43" s="98"/>
      <c r="N43" s="98"/>
      <c r="O43" s="98">
        <v>930.11</v>
      </c>
      <c r="P43" s="98">
        <v>930.11</v>
      </c>
      <c r="Q43" s="73">
        <f>F43+M43-O43</f>
        <v>0</v>
      </c>
      <c r="R43" s="98"/>
      <c r="S43" s="98"/>
      <c r="T43" s="90"/>
      <c r="U43" s="90"/>
      <c r="V43" s="91"/>
      <c r="W43" s="56" t="str">
        <f>IF(A43="","00000000000000000",A43)&amp;IF(E43="","000000000",E43)</f>
        <v>00000000000000244420621000</v>
      </c>
      <c r="X43" s="27"/>
      <c r="Y43" s="27"/>
      <c r="Z43" s="27"/>
      <c r="AA43" s="27"/>
      <c r="AB43" s="16"/>
      <c r="AC43" s="31"/>
      <c r="AD43" s="32"/>
      <c r="AE43" s="33"/>
    </row>
    <row r="44" spans="1:31" x14ac:dyDescent="0.2">
      <c r="A44" s="215" t="s">
        <v>92</v>
      </c>
      <c r="B44" s="216"/>
      <c r="C44" s="216"/>
      <c r="D44" s="217"/>
      <c r="E44" s="96" t="s">
        <v>82</v>
      </c>
      <c r="F44" s="98">
        <v>887.95</v>
      </c>
      <c r="G44" s="127"/>
      <c r="H44" s="127"/>
      <c r="I44" s="127"/>
      <c r="J44" s="127"/>
      <c r="K44" s="127"/>
      <c r="L44" s="127"/>
      <c r="M44" s="98">
        <v>10341.83</v>
      </c>
      <c r="N44" s="98"/>
      <c r="O44" s="98">
        <v>887.95</v>
      </c>
      <c r="P44" s="98">
        <v>887.95</v>
      </c>
      <c r="Q44" s="73">
        <f>F44+M44-O44</f>
        <v>10341.83</v>
      </c>
      <c r="R44" s="98"/>
      <c r="S44" s="98"/>
      <c r="T44" s="90"/>
      <c r="U44" s="90"/>
      <c r="V44" s="91"/>
      <c r="W44" s="56" t="str">
        <f>IF(A44="","00000000000000000",A44)&amp;IF(E44="","000000000",E44)</f>
        <v>00000000000000244420623000</v>
      </c>
      <c r="X44" s="27"/>
      <c r="Y44" s="27"/>
      <c r="Z44" s="27"/>
      <c r="AA44" s="27"/>
      <c r="AB44" s="16"/>
      <c r="AC44" s="31"/>
      <c r="AD44" s="32"/>
      <c r="AE44" s="33"/>
    </row>
    <row r="45" spans="1:31" x14ac:dyDescent="0.2">
      <c r="A45" s="215" t="s">
        <v>92</v>
      </c>
      <c r="B45" s="216"/>
      <c r="C45" s="216"/>
      <c r="D45" s="217"/>
      <c r="E45" s="96" t="s">
        <v>110</v>
      </c>
      <c r="F45" s="98"/>
      <c r="G45" s="127"/>
      <c r="H45" s="127"/>
      <c r="I45" s="127"/>
      <c r="J45" s="127"/>
      <c r="K45" s="127"/>
      <c r="L45" s="127"/>
      <c r="M45" s="98">
        <v>800</v>
      </c>
      <c r="N45" s="98"/>
      <c r="O45" s="98"/>
      <c r="P45" s="98"/>
      <c r="Q45" s="73">
        <f>F45+M45-O45</f>
        <v>800</v>
      </c>
      <c r="R45" s="98"/>
      <c r="S45" s="98"/>
      <c r="T45" s="90"/>
      <c r="U45" s="90"/>
      <c r="V45" s="91"/>
      <c r="W45" s="56" t="str">
        <f>IF(A45="","00000000000000000",A45)&amp;IF(E45="","000000000",E45)</f>
        <v>00000000000000244420625000</v>
      </c>
      <c r="X45" s="27"/>
      <c r="Y45" s="27"/>
      <c r="Z45" s="27"/>
      <c r="AA45" s="27"/>
      <c r="AB45" s="16"/>
      <c r="AC45" s="31"/>
      <c r="AD45" s="32"/>
      <c r="AE45" s="33"/>
    </row>
    <row r="46" spans="1:31" x14ac:dyDescent="0.2">
      <c r="A46" s="215" t="s">
        <v>92</v>
      </c>
      <c r="B46" s="216"/>
      <c r="C46" s="216"/>
      <c r="D46" s="217"/>
      <c r="E46" s="96" t="s">
        <v>111</v>
      </c>
      <c r="F46" s="98"/>
      <c r="G46" s="127"/>
      <c r="H46" s="127"/>
      <c r="I46" s="127"/>
      <c r="J46" s="127"/>
      <c r="K46" s="127"/>
      <c r="L46" s="127"/>
      <c r="M46" s="98">
        <v>247751.73</v>
      </c>
      <c r="N46" s="98"/>
      <c r="O46" s="98"/>
      <c r="P46" s="98"/>
      <c r="Q46" s="73">
        <f>F46+M46-O46</f>
        <v>247751.73</v>
      </c>
      <c r="R46" s="98"/>
      <c r="S46" s="98"/>
      <c r="T46" s="90"/>
      <c r="U46" s="90"/>
      <c r="V46" s="91"/>
      <c r="W46" s="56" t="str">
        <f>IF(A46="","00000000000000000",A46)&amp;IF(E46="","000000000",E46)</f>
        <v>00000000000000244420626000</v>
      </c>
      <c r="X46" s="27"/>
      <c r="Y46" s="27"/>
      <c r="Z46" s="27"/>
      <c r="AA46" s="27"/>
      <c r="AB46" s="16"/>
      <c r="AC46" s="31"/>
      <c r="AD46" s="32"/>
      <c r="AE46" s="33"/>
    </row>
    <row r="47" spans="1:31" x14ac:dyDescent="0.2">
      <c r="A47" s="215" t="s">
        <v>92</v>
      </c>
      <c r="B47" s="216"/>
      <c r="C47" s="216"/>
      <c r="D47" s="217"/>
      <c r="E47" s="96" t="s">
        <v>83</v>
      </c>
      <c r="F47" s="98">
        <v>227515.31</v>
      </c>
      <c r="G47" s="127"/>
      <c r="H47" s="127"/>
      <c r="I47" s="127"/>
      <c r="J47" s="127"/>
      <c r="K47" s="127"/>
      <c r="L47" s="127"/>
      <c r="M47" s="98"/>
      <c r="N47" s="98"/>
      <c r="O47" s="98">
        <v>91406.720000000001</v>
      </c>
      <c r="P47" s="98">
        <v>91406.720000000001</v>
      </c>
      <c r="Q47" s="73">
        <f>F47+M47-O47</f>
        <v>136108.59</v>
      </c>
      <c r="R47" s="98"/>
      <c r="S47" s="98"/>
      <c r="T47" s="90"/>
      <c r="U47" s="90"/>
      <c r="V47" s="91"/>
      <c r="W47" s="56" t="str">
        <f>IF(A47="","00000000000000000",A47)&amp;IF(E47="","000000000",E47)</f>
        <v>00000000000000244420634000</v>
      </c>
      <c r="X47" s="27"/>
      <c r="Y47" s="27"/>
      <c r="Z47" s="27"/>
      <c r="AA47" s="27"/>
      <c r="AB47" s="16"/>
      <c r="AC47" s="31"/>
      <c r="AD47" s="32"/>
      <c r="AE47" s="33"/>
    </row>
    <row r="48" spans="1:31" x14ac:dyDescent="0.2">
      <c r="A48" s="215" t="s">
        <v>99</v>
      </c>
      <c r="B48" s="216"/>
      <c r="C48" s="216"/>
      <c r="D48" s="217"/>
      <c r="E48" s="96" t="s">
        <v>84</v>
      </c>
      <c r="F48" s="98">
        <v>536.72</v>
      </c>
      <c r="G48" s="127"/>
      <c r="H48" s="127"/>
      <c r="I48" s="127"/>
      <c r="J48" s="127"/>
      <c r="K48" s="127"/>
      <c r="L48" s="127"/>
      <c r="M48" s="98"/>
      <c r="N48" s="98"/>
      <c r="O48" s="98"/>
      <c r="P48" s="98"/>
      <c r="Q48" s="73">
        <f>F48+M48-O48</f>
        <v>536.72</v>
      </c>
      <c r="R48" s="98"/>
      <c r="S48" s="98"/>
      <c r="T48" s="90"/>
      <c r="U48" s="90"/>
      <c r="V48" s="91"/>
      <c r="W48" s="56" t="str">
        <f>IF(A48="","00000000000000000",A48)&amp;IF(E48="","000000000",E48)</f>
        <v>00000000000000852420691000</v>
      </c>
      <c r="X48" s="27"/>
      <c r="Y48" s="27"/>
      <c r="Z48" s="27"/>
      <c r="AA48" s="27"/>
      <c r="AB48" s="16"/>
      <c r="AC48" s="31"/>
      <c r="AD48" s="32"/>
      <c r="AE48" s="33"/>
    </row>
    <row r="49" spans="1:31" x14ac:dyDescent="0.2">
      <c r="A49" s="162" t="s">
        <v>43</v>
      </c>
      <c r="B49" s="163"/>
      <c r="C49" s="163"/>
      <c r="D49" s="164"/>
      <c r="E49" s="95" t="s">
        <v>112</v>
      </c>
      <c r="F49" s="97">
        <v>229870.09</v>
      </c>
      <c r="G49" s="139"/>
      <c r="H49" s="139"/>
      <c r="I49" s="139"/>
      <c r="J49" s="139"/>
      <c r="K49" s="139"/>
      <c r="L49" s="139"/>
      <c r="M49" s="97">
        <v>258893.56</v>
      </c>
      <c r="N49" s="97"/>
      <c r="O49" s="97">
        <v>93224.78</v>
      </c>
      <c r="P49" s="97">
        <v>93224.78</v>
      </c>
      <c r="Q49" s="97">
        <v>395538.87</v>
      </c>
      <c r="R49" s="97"/>
      <c r="S49" s="97"/>
      <c r="T49" s="97"/>
      <c r="U49" s="97"/>
      <c r="V49" s="68"/>
      <c r="W49" s="48"/>
      <c r="X49" s="48"/>
      <c r="Y49" s="48"/>
      <c r="Z49" s="48"/>
      <c r="AA49" s="48"/>
      <c r="AB49" s="16"/>
      <c r="AC49" s="31"/>
      <c r="AD49" s="32"/>
      <c r="AE49" s="33"/>
    </row>
    <row r="50" spans="1:31" x14ac:dyDescent="0.2">
      <c r="A50" s="215" t="s">
        <v>113</v>
      </c>
      <c r="B50" s="216"/>
      <c r="C50" s="216"/>
      <c r="D50" s="217"/>
      <c r="E50" s="96" t="s">
        <v>114</v>
      </c>
      <c r="F50" s="98"/>
      <c r="G50" s="127"/>
      <c r="H50" s="127"/>
      <c r="I50" s="127"/>
      <c r="J50" s="127"/>
      <c r="K50" s="127"/>
      <c r="L50" s="127"/>
      <c r="M50" s="98">
        <v>10555</v>
      </c>
      <c r="N50" s="98"/>
      <c r="O50" s="98">
        <v>10555</v>
      </c>
      <c r="P50" s="98"/>
      <c r="Q50" s="73">
        <f>F50+M50-O50</f>
        <v>0</v>
      </c>
      <c r="R50" s="98"/>
      <c r="S50" s="98"/>
      <c r="T50" s="90"/>
      <c r="U50" s="90"/>
      <c r="V50" s="91"/>
      <c r="W50" s="56" t="str">
        <f>IF(A50="","00000000000000000",A50)&amp;IF(E50="","000000000",E50)</f>
        <v>00000000000000112420812000</v>
      </c>
      <c r="X50" s="27"/>
      <c r="Y50" s="27"/>
      <c r="Z50" s="27"/>
      <c r="AA50" s="27"/>
      <c r="AB50" s="16"/>
      <c r="AC50" s="31"/>
      <c r="AD50" s="32"/>
      <c r="AE50" s="33"/>
    </row>
    <row r="51" spans="1:31" x14ac:dyDescent="0.2">
      <c r="A51" s="162" t="s">
        <v>43</v>
      </c>
      <c r="B51" s="163"/>
      <c r="C51" s="163"/>
      <c r="D51" s="164"/>
      <c r="E51" s="95" t="s">
        <v>115</v>
      </c>
      <c r="F51" s="97"/>
      <c r="G51" s="139"/>
      <c r="H51" s="139"/>
      <c r="I51" s="139"/>
      <c r="J51" s="139"/>
      <c r="K51" s="139"/>
      <c r="L51" s="139"/>
      <c r="M51" s="97">
        <v>10555</v>
      </c>
      <c r="N51" s="97"/>
      <c r="O51" s="97">
        <v>10555</v>
      </c>
      <c r="P51" s="97"/>
      <c r="Q51" s="97">
        <v>0</v>
      </c>
      <c r="R51" s="97"/>
      <c r="S51" s="97"/>
      <c r="T51" s="97"/>
      <c r="U51" s="97"/>
      <c r="V51" s="68"/>
      <c r="W51" s="48"/>
      <c r="X51" s="48"/>
      <c r="Y51" s="48"/>
      <c r="Z51" s="48"/>
      <c r="AA51" s="48"/>
      <c r="AB51" s="16"/>
      <c r="AC51" s="31"/>
      <c r="AD51" s="32"/>
      <c r="AE51" s="33"/>
    </row>
    <row r="52" spans="1:31" x14ac:dyDescent="0.2">
      <c r="A52" s="215" t="s">
        <v>95</v>
      </c>
      <c r="B52" s="216"/>
      <c r="C52" s="216"/>
      <c r="D52" s="217"/>
      <c r="E52" s="96" t="s">
        <v>116</v>
      </c>
      <c r="F52" s="98"/>
      <c r="G52" s="127"/>
      <c r="H52" s="127"/>
      <c r="I52" s="127"/>
      <c r="J52" s="127"/>
      <c r="K52" s="127"/>
      <c r="L52" s="127"/>
      <c r="M52" s="98">
        <v>38561407</v>
      </c>
      <c r="N52" s="98">
        <v>38561407</v>
      </c>
      <c r="O52" s="98">
        <v>38561407</v>
      </c>
      <c r="P52" s="98">
        <v>5302398.5199999996</v>
      </c>
      <c r="Q52" s="73">
        <f>F52+M52-O52</f>
        <v>0</v>
      </c>
      <c r="R52" s="98"/>
      <c r="S52" s="98"/>
      <c r="T52" s="90"/>
      <c r="U52" s="90"/>
      <c r="V52" s="91"/>
      <c r="W52" s="56" t="str">
        <f>IF(A52="","00000000000000000",A52)&amp;IF(E52="","000000000",E52)</f>
        <v>00000000000000111430211000</v>
      </c>
      <c r="X52" s="27"/>
      <c r="Y52" s="27"/>
      <c r="Z52" s="27"/>
      <c r="AA52" s="27"/>
      <c r="AB52" s="16"/>
      <c r="AC52" s="31"/>
      <c r="AD52" s="32"/>
      <c r="AE52" s="33"/>
    </row>
    <row r="53" spans="1:31" x14ac:dyDescent="0.2">
      <c r="A53" s="215" t="s">
        <v>113</v>
      </c>
      <c r="B53" s="216"/>
      <c r="C53" s="216"/>
      <c r="D53" s="217"/>
      <c r="E53" s="96" t="s">
        <v>117</v>
      </c>
      <c r="F53" s="98"/>
      <c r="G53" s="127"/>
      <c r="H53" s="127"/>
      <c r="I53" s="127"/>
      <c r="J53" s="127"/>
      <c r="K53" s="127"/>
      <c r="L53" s="127"/>
      <c r="M53" s="98">
        <v>44.52</v>
      </c>
      <c r="N53" s="98">
        <v>44.52</v>
      </c>
      <c r="O53" s="98">
        <v>44.52</v>
      </c>
      <c r="P53" s="98"/>
      <c r="Q53" s="73">
        <f>F53+M53-O53</f>
        <v>0</v>
      </c>
      <c r="R53" s="98"/>
      <c r="S53" s="98"/>
      <c r="T53" s="90"/>
      <c r="U53" s="90"/>
      <c r="V53" s="91"/>
      <c r="W53" s="56" t="str">
        <f>IF(A53="","00000000000000000",A53)&amp;IF(E53="","000000000",E53)</f>
        <v>00000000000000112430212000</v>
      </c>
      <c r="X53" s="27"/>
      <c r="Y53" s="27"/>
      <c r="Z53" s="27"/>
      <c r="AA53" s="27"/>
      <c r="AB53" s="16"/>
      <c r="AC53" s="31"/>
      <c r="AD53" s="32"/>
      <c r="AE53" s="33"/>
    </row>
    <row r="54" spans="1:31" x14ac:dyDescent="0.2">
      <c r="A54" s="215" t="s">
        <v>104</v>
      </c>
      <c r="B54" s="216"/>
      <c r="C54" s="216"/>
      <c r="D54" s="217"/>
      <c r="E54" s="96" t="s">
        <v>118</v>
      </c>
      <c r="F54" s="98"/>
      <c r="G54" s="127"/>
      <c r="H54" s="127"/>
      <c r="I54" s="127"/>
      <c r="J54" s="127"/>
      <c r="K54" s="127"/>
      <c r="L54" s="127"/>
      <c r="M54" s="98">
        <v>1422125.75</v>
      </c>
      <c r="N54" s="98">
        <v>1422125.75</v>
      </c>
      <c r="O54" s="98">
        <v>1422125.75</v>
      </c>
      <c r="P54" s="98">
        <v>102924</v>
      </c>
      <c r="Q54" s="73">
        <f>F54+M54-O54</f>
        <v>0</v>
      </c>
      <c r="R54" s="98"/>
      <c r="S54" s="98"/>
      <c r="T54" s="90"/>
      <c r="U54" s="90"/>
      <c r="V54" s="91"/>
      <c r="W54" s="56" t="str">
        <f>IF(A54="","00000000000000000",A54)&amp;IF(E54="","000000000",E54)</f>
        <v>00000000000000119430213000</v>
      </c>
      <c r="X54" s="27"/>
      <c r="Y54" s="27"/>
      <c r="Z54" s="27"/>
      <c r="AA54" s="27"/>
      <c r="AB54" s="16"/>
      <c r="AC54" s="31"/>
      <c r="AD54" s="32"/>
      <c r="AE54" s="33"/>
    </row>
    <row r="55" spans="1:31" x14ac:dyDescent="0.2">
      <c r="A55" s="215" t="s">
        <v>92</v>
      </c>
      <c r="B55" s="216"/>
      <c r="C55" s="216"/>
      <c r="D55" s="217"/>
      <c r="E55" s="96" t="s">
        <v>85</v>
      </c>
      <c r="F55" s="98">
        <v>4328.8999999999996</v>
      </c>
      <c r="G55" s="127"/>
      <c r="H55" s="127"/>
      <c r="I55" s="127"/>
      <c r="J55" s="127"/>
      <c r="K55" s="127"/>
      <c r="L55" s="127"/>
      <c r="M55" s="98">
        <v>198341.28</v>
      </c>
      <c r="N55" s="98">
        <v>198341.28</v>
      </c>
      <c r="O55" s="98">
        <v>200485.66</v>
      </c>
      <c r="P55" s="98">
        <v>930.11</v>
      </c>
      <c r="Q55" s="73">
        <f>F55+M55-O55</f>
        <v>2184.52</v>
      </c>
      <c r="R55" s="98"/>
      <c r="S55" s="98"/>
      <c r="T55" s="90"/>
      <c r="U55" s="90"/>
      <c r="V55" s="91"/>
      <c r="W55" s="56" t="str">
        <f>IF(A55="","00000000000000000",A55)&amp;IF(E55="","000000000",E55)</f>
        <v>00000000000000244430221000</v>
      </c>
      <c r="X55" s="27"/>
      <c r="Y55" s="27"/>
      <c r="Z55" s="27"/>
      <c r="AA55" s="27"/>
      <c r="AB55" s="16"/>
      <c r="AC55" s="31"/>
      <c r="AD55" s="32"/>
      <c r="AE55" s="33"/>
    </row>
    <row r="56" spans="1:31" x14ac:dyDescent="0.2">
      <c r="A56" s="215" t="s">
        <v>92</v>
      </c>
      <c r="B56" s="216"/>
      <c r="C56" s="216"/>
      <c r="D56" s="217"/>
      <c r="E56" s="96" t="s">
        <v>119</v>
      </c>
      <c r="F56" s="98"/>
      <c r="G56" s="127"/>
      <c r="H56" s="127"/>
      <c r="I56" s="127"/>
      <c r="J56" s="127"/>
      <c r="K56" s="127"/>
      <c r="L56" s="127"/>
      <c r="M56" s="98">
        <v>6040.62</v>
      </c>
      <c r="N56" s="98">
        <v>6040.62</v>
      </c>
      <c r="O56" s="98">
        <v>6040.62</v>
      </c>
      <c r="P56" s="98"/>
      <c r="Q56" s="73">
        <f>F56+M56-O56</f>
        <v>0</v>
      </c>
      <c r="R56" s="98"/>
      <c r="S56" s="98"/>
      <c r="T56" s="90"/>
      <c r="U56" s="90"/>
      <c r="V56" s="91"/>
      <c r="W56" s="56" t="str">
        <f>IF(A56="","00000000000000000",A56)&amp;IF(E56="","000000000",E56)</f>
        <v>00000000000000244430222000</v>
      </c>
      <c r="X56" s="27"/>
      <c r="Y56" s="27"/>
      <c r="Z56" s="27"/>
      <c r="AA56" s="27"/>
      <c r="AB56" s="16"/>
      <c r="AC56" s="31"/>
      <c r="AD56" s="32"/>
      <c r="AE56" s="33"/>
    </row>
    <row r="57" spans="1:31" x14ac:dyDescent="0.2">
      <c r="A57" s="215" t="s">
        <v>92</v>
      </c>
      <c r="B57" s="216"/>
      <c r="C57" s="216"/>
      <c r="D57" s="217"/>
      <c r="E57" s="96" t="s">
        <v>120</v>
      </c>
      <c r="F57" s="98">
        <v>33913.86</v>
      </c>
      <c r="G57" s="127"/>
      <c r="H57" s="127"/>
      <c r="I57" s="127"/>
      <c r="J57" s="127"/>
      <c r="K57" s="127"/>
      <c r="L57" s="127"/>
      <c r="M57" s="98">
        <v>5320055.4400000004</v>
      </c>
      <c r="N57" s="98">
        <v>5320055.4400000004</v>
      </c>
      <c r="O57" s="98">
        <v>5277173.1399999997</v>
      </c>
      <c r="P57" s="98">
        <v>887.95</v>
      </c>
      <c r="Q57" s="73">
        <f>F57+M57-O57</f>
        <v>76796.160000000003</v>
      </c>
      <c r="R57" s="98"/>
      <c r="S57" s="98"/>
      <c r="T57" s="90"/>
      <c r="U57" s="90"/>
      <c r="V57" s="91"/>
      <c r="W57" s="56" t="str">
        <f>IF(A57="","00000000000000000",A57)&amp;IF(E57="","000000000",E57)</f>
        <v>00000000000000244430223000</v>
      </c>
      <c r="X57" s="27"/>
      <c r="Y57" s="27"/>
      <c r="Z57" s="27"/>
      <c r="AA57" s="27"/>
      <c r="AB57" s="16"/>
      <c r="AC57" s="31"/>
      <c r="AD57" s="32"/>
      <c r="AE57" s="33"/>
    </row>
    <row r="58" spans="1:31" x14ac:dyDescent="0.2">
      <c r="A58" s="215" t="s">
        <v>92</v>
      </c>
      <c r="B58" s="216"/>
      <c r="C58" s="216"/>
      <c r="D58" s="217"/>
      <c r="E58" s="96" t="s">
        <v>86</v>
      </c>
      <c r="F58" s="98">
        <v>3676.99</v>
      </c>
      <c r="G58" s="127"/>
      <c r="H58" s="127"/>
      <c r="I58" s="127"/>
      <c r="J58" s="127"/>
      <c r="K58" s="127"/>
      <c r="L58" s="127"/>
      <c r="M58" s="98">
        <v>1514442.87</v>
      </c>
      <c r="N58" s="98">
        <v>1514442.87</v>
      </c>
      <c r="O58" s="98">
        <v>1518119.86</v>
      </c>
      <c r="P58" s="98"/>
      <c r="Q58" s="73">
        <f>F58+M58-O58</f>
        <v>0</v>
      </c>
      <c r="R58" s="98"/>
      <c r="S58" s="98"/>
      <c r="T58" s="90"/>
      <c r="U58" s="90"/>
      <c r="V58" s="91"/>
      <c r="W58" s="56" t="str">
        <f>IF(A58="","00000000000000000",A58)&amp;IF(E58="","000000000",E58)</f>
        <v>00000000000000244430225000</v>
      </c>
      <c r="X58" s="27"/>
      <c r="Y58" s="27"/>
      <c r="Z58" s="27"/>
      <c r="AA58" s="27"/>
      <c r="AB58" s="16"/>
      <c r="AC58" s="31"/>
      <c r="AD58" s="32"/>
      <c r="AE58" s="33"/>
    </row>
    <row r="59" spans="1:31" x14ac:dyDescent="0.2">
      <c r="A59" s="215" t="s">
        <v>92</v>
      </c>
      <c r="B59" s="216"/>
      <c r="C59" s="216"/>
      <c r="D59" s="217"/>
      <c r="E59" s="96" t="s">
        <v>121</v>
      </c>
      <c r="F59" s="98">
        <v>269.72000000000003</v>
      </c>
      <c r="G59" s="127"/>
      <c r="H59" s="127"/>
      <c r="I59" s="127"/>
      <c r="J59" s="127"/>
      <c r="K59" s="127"/>
      <c r="L59" s="127"/>
      <c r="M59" s="98">
        <v>6324867.1200000001</v>
      </c>
      <c r="N59" s="98">
        <v>6324867.1200000001</v>
      </c>
      <c r="O59" s="98">
        <v>6325136.8399999999</v>
      </c>
      <c r="P59" s="98"/>
      <c r="Q59" s="73">
        <f>F59+M59-O59</f>
        <v>0</v>
      </c>
      <c r="R59" s="98"/>
      <c r="S59" s="98"/>
      <c r="T59" s="90"/>
      <c r="U59" s="90"/>
      <c r="V59" s="91"/>
      <c r="W59" s="56" t="str">
        <f>IF(A59="","00000000000000000",A59)&amp;IF(E59="","000000000",E59)</f>
        <v>00000000000000244430226000</v>
      </c>
      <c r="X59" s="27"/>
      <c r="Y59" s="27"/>
      <c r="Z59" s="27"/>
      <c r="AA59" s="27"/>
      <c r="AB59" s="16"/>
      <c r="AC59" s="31"/>
      <c r="AD59" s="32"/>
      <c r="AE59" s="33"/>
    </row>
    <row r="60" spans="1:31" x14ac:dyDescent="0.2">
      <c r="A60" s="215" t="s">
        <v>92</v>
      </c>
      <c r="B60" s="216"/>
      <c r="C60" s="216"/>
      <c r="D60" s="217"/>
      <c r="E60" s="96" t="s">
        <v>87</v>
      </c>
      <c r="F60" s="98"/>
      <c r="G60" s="127"/>
      <c r="H60" s="127"/>
      <c r="I60" s="127"/>
      <c r="J60" s="127"/>
      <c r="K60" s="127"/>
      <c r="L60" s="127"/>
      <c r="M60" s="98">
        <v>2606284.1800000002</v>
      </c>
      <c r="N60" s="98">
        <v>2606284.1800000002</v>
      </c>
      <c r="O60" s="98">
        <v>2606284.1800000002</v>
      </c>
      <c r="P60" s="98"/>
      <c r="Q60" s="73">
        <f>F60+M60-O60</f>
        <v>0</v>
      </c>
      <c r="R60" s="98"/>
      <c r="S60" s="98"/>
      <c r="T60" s="90"/>
      <c r="U60" s="90"/>
      <c r="V60" s="91"/>
      <c r="W60" s="56" t="str">
        <f>IF(A60="","00000000000000000",A60)&amp;IF(E60="","000000000",E60)</f>
        <v>00000000000000244430231000</v>
      </c>
      <c r="X60" s="27"/>
      <c r="Y60" s="27"/>
      <c r="Z60" s="27"/>
      <c r="AA60" s="27"/>
      <c r="AB60" s="16"/>
      <c r="AC60" s="31"/>
      <c r="AD60" s="32"/>
      <c r="AE60" s="33"/>
    </row>
    <row r="61" spans="1:31" x14ac:dyDescent="0.2">
      <c r="A61" s="215" t="s">
        <v>92</v>
      </c>
      <c r="B61" s="216"/>
      <c r="C61" s="216"/>
      <c r="D61" s="217"/>
      <c r="E61" s="96" t="s">
        <v>122</v>
      </c>
      <c r="F61" s="98"/>
      <c r="G61" s="127"/>
      <c r="H61" s="127"/>
      <c r="I61" s="127"/>
      <c r="J61" s="127"/>
      <c r="K61" s="127"/>
      <c r="L61" s="127"/>
      <c r="M61" s="98">
        <v>2505989.73</v>
      </c>
      <c r="N61" s="98">
        <v>2505989.73</v>
      </c>
      <c r="O61" s="98">
        <v>2481543.73</v>
      </c>
      <c r="P61" s="98">
        <v>91406.720000000001</v>
      </c>
      <c r="Q61" s="73">
        <f>F61+M61-O61</f>
        <v>24446</v>
      </c>
      <c r="R61" s="98"/>
      <c r="S61" s="98"/>
      <c r="T61" s="90"/>
      <c r="U61" s="90"/>
      <c r="V61" s="91"/>
      <c r="W61" s="56" t="str">
        <f>IF(A61="","00000000000000000",A61)&amp;IF(E61="","000000000",E61)</f>
        <v>00000000000000244430234000</v>
      </c>
      <c r="X61" s="27"/>
      <c r="Y61" s="27"/>
      <c r="Z61" s="27"/>
      <c r="AA61" s="27"/>
      <c r="AB61" s="16"/>
      <c r="AC61" s="31"/>
      <c r="AD61" s="32"/>
      <c r="AE61" s="33"/>
    </row>
    <row r="62" spans="1:31" x14ac:dyDescent="0.2">
      <c r="A62" s="215" t="s">
        <v>99</v>
      </c>
      <c r="B62" s="216"/>
      <c r="C62" s="216"/>
      <c r="D62" s="217"/>
      <c r="E62" s="96" t="s">
        <v>123</v>
      </c>
      <c r="F62" s="98"/>
      <c r="G62" s="127"/>
      <c r="H62" s="127"/>
      <c r="I62" s="127"/>
      <c r="J62" s="127"/>
      <c r="K62" s="127"/>
      <c r="L62" s="127"/>
      <c r="M62" s="98">
        <v>103615.08</v>
      </c>
      <c r="N62" s="98">
        <v>103615.08</v>
      </c>
      <c r="O62" s="98">
        <v>103615.08</v>
      </c>
      <c r="P62" s="98"/>
      <c r="Q62" s="73">
        <f>F62+M62-O62</f>
        <v>0</v>
      </c>
      <c r="R62" s="98"/>
      <c r="S62" s="98"/>
      <c r="T62" s="90"/>
      <c r="U62" s="90"/>
      <c r="V62" s="91"/>
      <c r="W62" s="56" t="str">
        <f>IF(A62="","00000000000000000",A62)&amp;IF(E62="","000000000",E62)</f>
        <v>00000000000000852430291000</v>
      </c>
      <c r="X62" s="27"/>
      <c r="Y62" s="27"/>
      <c r="Z62" s="27"/>
      <c r="AA62" s="27"/>
      <c r="AB62" s="16"/>
      <c r="AC62" s="31"/>
      <c r="AD62" s="32"/>
      <c r="AE62" s="33"/>
    </row>
    <row r="63" spans="1:31" x14ac:dyDescent="0.2">
      <c r="A63" s="162" t="s">
        <v>43</v>
      </c>
      <c r="B63" s="163"/>
      <c r="C63" s="163"/>
      <c r="D63" s="164"/>
      <c r="E63" s="95" t="s">
        <v>124</v>
      </c>
      <c r="F63" s="97">
        <v>42189.47</v>
      </c>
      <c r="G63" s="139"/>
      <c r="H63" s="139"/>
      <c r="I63" s="139"/>
      <c r="J63" s="139"/>
      <c r="K63" s="139"/>
      <c r="L63" s="139"/>
      <c r="M63" s="97">
        <v>58563213.590000004</v>
      </c>
      <c r="N63" s="97">
        <v>58563213.590000004</v>
      </c>
      <c r="O63" s="97">
        <v>58501976.380000003</v>
      </c>
      <c r="P63" s="97">
        <v>5498547.2999999998</v>
      </c>
      <c r="Q63" s="97">
        <v>103426.68</v>
      </c>
      <c r="R63" s="97"/>
      <c r="S63" s="97"/>
      <c r="T63" s="97"/>
      <c r="U63" s="97"/>
      <c r="V63" s="68"/>
      <c r="W63" s="48"/>
      <c r="X63" s="48"/>
      <c r="Y63" s="48"/>
      <c r="Z63" s="48"/>
      <c r="AA63" s="48"/>
      <c r="AB63" s="16"/>
      <c r="AC63" s="31"/>
      <c r="AD63" s="32"/>
      <c r="AE63" s="33"/>
    </row>
    <row r="64" spans="1:31" x14ac:dyDescent="0.2">
      <c r="A64" s="215" t="s">
        <v>95</v>
      </c>
      <c r="B64" s="216"/>
      <c r="C64" s="216"/>
      <c r="D64" s="217"/>
      <c r="E64" s="96" t="s">
        <v>125</v>
      </c>
      <c r="F64" s="98"/>
      <c r="G64" s="127"/>
      <c r="H64" s="127"/>
      <c r="I64" s="127"/>
      <c r="J64" s="127"/>
      <c r="K64" s="127"/>
      <c r="L64" s="127"/>
      <c r="M64" s="98">
        <v>4768671</v>
      </c>
      <c r="N64" s="98"/>
      <c r="O64" s="98">
        <v>4768671</v>
      </c>
      <c r="P64" s="98"/>
      <c r="Q64" s="73">
        <f>F64+M64-O64</f>
        <v>0</v>
      </c>
      <c r="R64" s="98"/>
      <c r="S64" s="98"/>
      <c r="T64" s="90"/>
      <c r="U64" s="90"/>
      <c r="V64" s="91"/>
      <c r="W64" s="56" t="str">
        <f>IF(A64="","00000000000000000",A64)&amp;IF(E64="","000000000",E64)</f>
        <v>00000000000000111430301000</v>
      </c>
      <c r="X64" s="27"/>
      <c r="Y64" s="27"/>
      <c r="Z64" s="27"/>
      <c r="AA64" s="27"/>
      <c r="AB64" s="16"/>
      <c r="AC64" s="31"/>
      <c r="AD64" s="32"/>
      <c r="AE64" s="33"/>
    </row>
    <row r="65" spans="1:31" x14ac:dyDescent="0.2">
      <c r="A65" s="215" t="s">
        <v>104</v>
      </c>
      <c r="B65" s="216"/>
      <c r="C65" s="216"/>
      <c r="D65" s="217"/>
      <c r="E65" s="96" t="s">
        <v>125</v>
      </c>
      <c r="F65" s="98"/>
      <c r="G65" s="127"/>
      <c r="H65" s="127"/>
      <c r="I65" s="127"/>
      <c r="J65" s="127"/>
      <c r="K65" s="127"/>
      <c r="L65" s="127"/>
      <c r="M65" s="98">
        <v>102924</v>
      </c>
      <c r="N65" s="98"/>
      <c r="O65" s="98">
        <v>102924</v>
      </c>
      <c r="P65" s="98"/>
      <c r="Q65" s="73">
        <f>F65+M65-O65</f>
        <v>0</v>
      </c>
      <c r="R65" s="98"/>
      <c r="S65" s="98"/>
      <c r="T65" s="90"/>
      <c r="U65" s="90"/>
      <c r="V65" s="91"/>
      <c r="W65" s="56" t="str">
        <f>IF(A65="","00000000000000000",A65)&amp;IF(E65="","000000000",E65)</f>
        <v>00000000000000119430301000</v>
      </c>
      <c r="X65" s="27"/>
      <c r="Y65" s="27"/>
      <c r="Z65" s="27"/>
      <c r="AA65" s="27"/>
      <c r="AB65" s="16"/>
      <c r="AC65" s="31"/>
      <c r="AD65" s="32"/>
      <c r="AE65" s="33"/>
    </row>
    <row r="66" spans="1:31" x14ac:dyDescent="0.2">
      <c r="A66" s="215" t="s">
        <v>104</v>
      </c>
      <c r="B66" s="216"/>
      <c r="C66" s="216"/>
      <c r="D66" s="217"/>
      <c r="E66" s="96" t="s">
        <v>88</v>
      </c>
      <c r="F66" s="98">
        <v>109581.54</v>
      </c>
      <c r="G66" s="127"/>
      <c r="H66" s="127"/>
      <c r="I66" s="127"/>
      <c r="J66" s="127"/>
      <c r="K66" s="127"/>
      <c r="L66" s="127"/>
      <c r="M66" s="98">
        <v>1575939.84</v>
      </c>
      <c r="N66" s="98"/>
      <c r="O66" s="98">
        <v>1404539.77</v>
      </c>
      <c r="P66" s="98"/>
      <c r="Q66" s="73">
        <f>F66+M66-O66</f>
        <v>280981.61</v>
      </c>
      <c r="R66" s="98"/>
      <c r="S66" s="98"/>
      <c r="T66" s="90"/>
      <c r="U66" s="90"/>
      <c r="V66" s="91"/>
      <c r="W66" s="56" t="str">
        <f>IF(A66="","00000000000000000",A66)&amp;IF(E66="","000000000",E66)</f>
        <v>00000000000000119430302000</v>
      </c>
      <c r="X66" s="27"/>
      <c r="Y66" s="27"/>
      <c r="Z66" s="27"/>
      <c r="AA66" s="27"/>
      <c r="AB66" s="16"/>
      <c r="AC66" s="31"/>
      <c r="AD66" s="32"/>
      <c r="AE66" s="33"/>
    </row>
    <row r="67" spans="1:31" x14ac:dyDescent="0.2">
      <c r="A67" s="215" t="s">
        <v>104</v>
      </c>
      <c r="B67" s="216"/>
      <c r="C67" s="216"/>
      <c r="D67" s="217"/>
      <c r="E67" s="96" t="s">
        <v>89</v>
      </c>
      <c r="F67" s="98">
        <v>169.07</v>
      </c>
      <c r="G67" s="127"/>
      <c r="H67" s="127"/>
      <c r="I67" s="127"/>
      <c r="J67" s="127"/>
      <c r="K67" s="127"/>
      <c r="L67" s="127"/>
      <c r="M67" s="98">
        <v>76264.490000000005</v>
      </c>
      <c r="N67" s="98"/>
      <c r="O67" s="98">
        <v>75679.94</v>
      </c>
      <c r="P67" s="98"/>
      <c r="Q67" s="73">
        <f>F67+M67-O67</f>
        <v>753.62</v>
      </c>
      <c r="R67" s="98"/>
      <c r="S67" s="98"/>
      <c r="T67" s="90"/>
      <c r="U67" s="90"/>
      <c r="V67" s="91"/>
      <c r="W67" s="56" t="str">
        <f>IF(A67="","00000000000000000",A67)&amp;IF(E67="","000000000",E67)</f>
        <v>00000000000000119430306000</v>
      </c>
      <c r="X67" s="27"/>
      <c r="Y67" s="27"/>
      <c r="Z67" s="27"/>
      <c r="AA67" s="27"/>
      <c r="AB67" s="16"/>
      <c r="AC67" s="31"/>
      <c r="AD67" s="32"/>
      <c r="AE67" s="33"/>
    </row>
    <row r="68" spans="1:31" x14ac:dyDescent="0.2">
      <c r="A68" s="215" t="s">
        <v>104</v>
      </c>
      <c r="B68" s="216"/>
      <c r="C68" s="216"/>
      <c r="D68" s="217"/>
      <c r="E68" s="96" t="s">
        <v>90</v>
      </c>
      <c r="F68" s="98">
        <v>35.47</v>
      </c>
      <c r="G68" s="127"/>
      <c r="H68" s="127"/>
      <c r="I68" s="127"/>
      <c r="J68" s="127"/>
      <c r="K68" s="127"/>
      <c r="L68" s="127"/>
      <c r="M68" s="98">
        <v>1947877.57</v>
      </c>
      <c r="N68" s="98"/>
      <c r="O68" s="98">
        <v>1945558.23</v>
      </c>
      <c r="P68" s="98"/>
      <c r="Q68" s="73">
        <f>F68+M68-O68</f>
        <v>2354.81</v>
      </c>
      <c r="R68" s="98"/>
      <c r="S68" s="98"/>
      <c r="T68" s="90"/>
      <c r="U68" s="90"/>
      <c r="V68" s="91"/>
      <c r="W68" s="56" t="str">
        <f>IF(A68="","00000000000000000",A68)&amp;IF(E68="","000000000",E68)</f>
        <v>00000000000000119430307000</v>
      </c>
      <c r="X68" s="27"/>
      <c r="Y68" s="27"/>
      <c r="Z68" s="27"/>
      <c r="AA68" s="27"/>
      <c r="AB68" s="16"/>
      <c r="AC68" s="31"/>
      <c r="AD68" s="32"/>
      <c r="AE68" s="33"/>
    </row>
    <row r="69" spans="1:31" x14ac:dyDescent="0.2">
      <c r="A69" s="215" t="s">
        <v>104</v>
      </c>
      <c r="B69" s="216"/>
      <c r="C69" s="216"/>
      <c r="D69" s="217"/>
      <c r="E69" s="96" t="s">
        <v>91</v>
      </c>
      <c r="F69" s="98">
        <v>4158.88</v>
      </c>
      <c r="G69" s="127"/>
      <c r="H69" s="127"/>
      <c r="I69" s="127"/>
      <c r="J69" s="127"/>
      <c r="K69" s="127"/>
      <c r="L69" s="127"/>
      <c r="M69" s="98">
        <v>8316791.0599999996</v>
      </c>
      <c r="N69" s="98"/>
      <c r="O69" s="98">
        <v>8310774.2800000003</v>
      </c>
      <c r="P69" s="98"/>
      <c r="Q69" s="73">
        <f>F69+M69-O69</f>
        <v>10175.66</v>
      </c>
      <c r="R69" s="98"/>
      <c r="S69" s="98"/>
      <c r="T69" s="90"/>
      <c r="U69" s="90"/>
      <c r="V69" s="91"/>
      <c r="W69" s="56" t="str">
        <f>IF(A69="","00000000000000000",A69)&amp;IF(E69="","000000000",E69)</f>
        <v>00000000000000119430310000</v>
      </c>
      <c r="X69" s="27"/>
      <c r="Y69" s="27"/>
      <c r="Z69" s="27"/>
      <c r="AA69" s="27"/>
      <c r="AB69" s="16"/>
      <c r="AC69" s="31"/>
      <c r="AD69" s="32"/>
      <c r="AE69" s="33"/>
    </row>
    <row r="70" spans="1:31" x14ac:dyDescent="0.2">
      <c r="A70" s="162" t="s">
        <v>43</v>
      </c>
      <c r="B70" s="163"/>
      <c r="C70" s="163"/>
      <c r="D70" s="164"/>
      <c r="E70" s="95" t="s">
        <v>126</v>
      </c>
      <c r="F70" s="97">
        <v>113944.96000000001</v>
      </c>
      <c r="G70" s="139"/>
      <c r="H70" s="139"/>
      <c r="I70" s="139"/>
      <c r="J70" s="139"/>
      <c r="K70" s="139"/>
      <c r="L70" s="139"/>
      <c r="M70" s="97">
        <v>16788467.960000001</v>
      </c>
      <c r="N70" s="97"/>
      <c r="O70" s="97">
        <v>16608147.220000001</v>
      </c>
      <c r="P70" s="97"/>
      <c r="Q70" s="97">
        <v>294265.7</v>
      </c>
      <c r="R70" s="97"/>
      <c r="S70" s="97"/>
      <c r="T70" s="97"/>
      <c r="U70" s="97"/>
      <c r="V70" s="68"/>
      <c r="W70" s="48"/>
      <c r="X70" s="48"/>
      <c r="Y70" s="48"/>
      <c r="Z70" s="48"/>
      <c r="AA70" s="48"/>
      <c r="AB70" s="16"/>
      <c r="AC70" s="31"/>
      <c r="AD70" s="32"/>
      <c r="AE70" s="33"/>
    </row>
    <row r="71" spans="1:31" x14ac:dyDescent="0.2">
      <c r="A71" s="215" t="s">
        <v>95</v>
      </c>
      <c r="B71" s="216"/>
      <c r="C71" s="216"/>
      <c r="D71" s="217"/>
      <c r="E71" s="96" t="s">
        <v>127</v>
      </c>
      <c r="F71" s="98"/>
      <c r="G71" s="127"/>
      <c r="H71" s="127"/>
      <c r="I71" s="127"/>
      <c r="J71" s="127"/>
      <c r="K71" s="127"/>
      <c r="L71" s="127"/>
      <c r="M71" s="98">
        <v>533727.52</v>
      </c>
      <c r="N71" s="98"/>
      <c r="O71" s="98">
        <v>533727.52</v>
      </c>
      <c r="P71" s="98"/>
      <c r="Q71" s="73">
        <f>F71+M71-O71</f>
        <v>0</v>
      </c>
      <c r="R71" s="98"/>
      <c r="S71" s="98"/>
      <c r="T71" s="90"/>
      <c r="U71" s="90"/>
      <c r="V71" s="91"/>
      <c r="W71" s="56" t="str">
        <f>IF(A71="","00000000000000000",A71)&amp;IF(E71="","000000000",E71)</f>
        <v>00000000000000111430403000</v>
      </c>
      <c r="X71" s="27"/>
      <c r="Y71" s="27"/>
      <c r="Z71" s="27"/>
      <c r="AA71" s="27"/>
      <c r="AB71" s="16"/>
      <c r="AC71" s="31"/>
      <c r="AD71" s="32"/>
      <c r="AE71" s="33"/>
    </row>
    <row r="72" spans="1:31" x14ac:dyDescent="0.2">
      <c r="A72" s="162" t="s">
        <v>43</v>
      </c>
      <c r="B72" s="163"/>
      <c r="C72" s="163"/>
      <c r="D72" s="164"/>
      <c r="E72" s="95" t="s">
        <v>128</v>
      </c>
      <c r="F72" s="97"/>
      <c r="G72" s="139"/>
      <c r="H72" s="139"/>
      <c r="I72" s="139"/>
      <c r="J72" s="139"/>
      <c r="K72" s="139"/>
      <c r="L72" s="139"/>
      <c r="M72" s="97">
        <v>533727.52</v>
      </c>
      <c r="N72" s="97"/>
      <c r="O72" s="97">
        <v>533727.52</v>
      </c>
      <c r="P72" s="97"/>
      <c r="Q72" s="97">
        <v>0</v>
      </c>
      <c r="R72" s="97"/>
      <c r="S72" s="97"/>
      <c r="T72" s="97"/>
      <c r="U72" s="97"/>
      <c r="V72" s="68"/>
      <c r="W72" s="48"/>
      <c r="X72" s="48"/>
      <c r="Y72" s="48"/>
      <c r="Z72" s="48"/>
      <c r="AA72" s="48"/>
      <c r="AB72" s="16"/>
      <c r="AC72" s="31"/>
      <c r="AD72" s="32"/>
      <c r="AE72" s="33"/>
    </row>
    <row r="73" spans="1:31" x14ac:dyDescent="0.2">
      <c r="A73" s="215" t="s">
        <v>95</v>
      </c>
      <c r="B73" s="216"/>
      <c r="C73" s="216"/>
      <c r="D73" s="217"/>
      <c r="E73" s="96" t="s">
        <v>129</v>
      </c>
      <c r="F73" s="98"/>
      <c r="G73" s="127"/>
      <c r="H73" s="127"/>
      <c r="I73" s="127"/>
      <c r="J73" s="127"/>
      <c r="K73" s="127"/>
      <c r="L73" s="127"/>
      <c r="M73" s="98">
        <v>122578.77</v>
      </c>
      <c r="N73" s="98">
        <v>122578.77</v>
      </c>
      <c r="O73" s="98">
        <v>122578.77</v>
      </c>
      <c r="P73" s="98">
        <v>15935</v>
      </c>
      <c r="Q73" s="73">
        <f>F73+M73-O73</f>
        <v>0</v>
      </c>
      <c r="R73" s="98"/>
      <c r="S73" s="98"/>
      <c r="T73" s="90"/>
      <c r="U73" s="90"/>
      <c r="V73" s="91"/>
      <c r="W73" s="56" t="str">
        <f>IF(A73="","00000000000000000",A73)&amp;IF(E73="","000000000",E73)</f>
        <v>00000000000000111530211000</v>
      </c>
      <c r="X73" s="27"/>
      <c r="Y73" s="27"/>
      <c r="Z73" s="27"/>
      <c r="AA73" s="27"/>
      <c r="AB73" s="16"/>
      <c r="AC73" s="31"/>
      <c r="AD73" s="32"/>
      <c r="AE73" s="33"/>
    </row>
    <row r="74" spans="1:31" x14ac:dyDescent="0.2">
      <c r="A74" s="215" t="s">
        <v>130</v>
      </c>
      <c r="B74" s="216"/>
      <c r="C74" s="216"/>
      <c r="D74" s="217"/>
      <c r="E74" s="96" t="s">
        <v>131</v>
      </c>
      <c r="F74" s="98"/>
      <c r="G74" s="127"/>
      <c r="H74" s="127"/>
      <c r="I74" s="127"/>
      <c r="J74" s="127"/>
      <c r="K74" s="127"/>
      <c r="L74" s="127"/>
      <c r="M74" s="98">
        <v>249888.66</v>
      </c>
      <c r="N74" s="98">
        <v>24988.66</v>
      </c>
      <c r="O74" s="98">
        <v>249888.66</v>
      </c>
      <c r="P74" s="98"/>
      <c r="Q74" s="73">
        <f>F74+M74-O74</f>
        <v>0</v>
      </c>
      <c r="R74" s="98"/>
      <c r="S74" s="98"/>
      <c r="T74" s="90"/>
      <c r="U74" s="90"/>
      <c r="V74" s="91"/>
      <c r="W74" s="56" t="str">
        <f>IF(A74="","00000000000000000",A74)&amp;IF(E74="","000000000",E74)</f>
        <v>00000000000000321530262000</v>
      </c>
      <c r="X74" s="27"/>
      <c r="Y74" s="27"/>
      <c r="Z74" s="27"/>
      <c r="AA74" s="27"/>
      <c r="AB74" s="16"/>
      <c r="AC74" s="31"/>
      <c r="AD74" s="32"/>
      <c r="AE74" s="33"/>
    </row>
    <row r="75" spans="1:31" x14ac:dyDescent="0.2">
      <c r="A75" s="162" t="s">
        <v>43</v>
      </c>
      <c r="B75" s="163"/>
      <c r="C75" s="163"/>
      <c r="D75" s="164"/>
      <c r="E75" s="95" t="s">
        <v>132</v>
      </c>
      <c r="F75" s="97"/>
      <c r="G75" s="139"/>
      <c r="H75" s="139"/>
      <c r="I75" s="139"/>
      <c r="J75" s="139"/>
      <c r="K75" s="139"/>
      <c r="L75" s="139"/>
      <c r="M75" s="97">
        <v>372467.43</v>
      </c>
      <c r="N75" s="97">
        <v>147567.43</v>
      </c>
      <c r="O75" s="97">
        <v>372467.43</v>
      </c>
      <c r="P75" s="97">
        <v>15935</v>
      </c>
      <c r="Q75" s="97">
        <v>0</v>
      </c>
      <c r="R75" s="97"/>
      <c r="S75" s="97"/>
      <c r="T75" s="97"/>
      <c r="U75" s="97"/>
      <c r="V75" s="68"/>
      <c r="W75" s="48"/>
      <c r="X75" s="48"/>
      <c r="Y75" s="48"/>
      <c r="Z75" s="48"/>
      <c r="AA75" s="48"/>
      <c r="AB75" s="16"/>
      <c r="AC75" s="31"/>
      <c r="AD75" s="32"/>
      <c r="AE75" s="33"/>
    </row>
    <row r="76" spans="1:31" x14ac:dyDescent="0.2">
      <c r="A76" s="215" t="s">
        <v>95</v>
      </c>
      <c r="B76" s="216"/>
      <c r="C76" s="216"/>
      <c r="D76" s="217"/>
      <c r="E76" s="96" t="s">
        <v>133</v>
      </c>
      <c r="F76" s="98"/>
      <c r="G76" s="127"/>
      <c r="H76" s="127"/>
      <c r="I76" s="127"/>
      <c r="J76" s="127"/>
      <c r="K76" s="127"/>
      <c r="L76" s="127"/>
      <c r="M76" s="98">
        <v>15935</v>
      </c>
      <c r="N76" s="98"/>
      <c r="O76" s="98">
        <v>15935</v>
      </c>
      <c r="P76" s="98"/>
      <c r="Q76" s="73">
        <f>F76+M76-O76</f>
        <v>0</v>
      </c>
      <c r="R76" s="98"/>
      <c r="S76" s="98"/>
      <c r="T76" s="90"/>
      <c r="U76" s="90"/>
      <c r="V76" s="91"/>
      <c r="W76" s="56" t="str">
        <f>IF(A76="","00000000000000000",A76)&amp;IF(E76="","000000000",E76)</f>
        <v>00000000000000111530301000</v>
      </c>
      <c r="X76" s="27"/>
      <c r="Y76" s="27"/>
      <c r="Z76" s="27"/>
      <c r="AA76" s="27"/>
      <c r="AB76" s="16"/>
      <c r="AC76" s="31"/>
      <c r="AD76" s="32"/>
      <c r="AE76" s="33"/>
    </row>
    <row r="77" spans="1:31" x14ac:dyDescent="0.2">
      <c r="A77" s="215" t="s">
        <v>104</v>
      </c>
      <c r="B77" s="216"/>
      <c r="C77" s="216"/>
      <c r="D77" s="217"/>
      <c r="E77" s="96" t="s">
        <v>134</v>
      </c>
      <c r="F77" s="98"/>
      <c r="G77" s="127"/>
      <c r="H77" s="127"/>
      <c r="I77" s="127"/>
      <c r="J77" s="127"/>
      <c r="K77" s="127"/>
      <c r="L77" s="127"/>
      <c r="M77" s="98">
        <v>3554.78</v>
      </c>
      <c r="N77" s="98"/>
      <c r="O77" s="98">
        <v>3554.78</v>
      </c>
      <c r="P77" s="98"/>
      <c r="Q77" s="73">
        <f>F77+M77-O77</f>
        <v>0</v>
      </c>
      <c r="R77" s="98"/>
      <c r="S77" s="98"/>
      <c r="T77" s="90"/>
      <c r="U77" s="90"/>
      <c r="V77" s="91"/>
      <c r="W77" s="56" t="str">
        <f>IF(A77="","00000000000000000",A77)&amp;IF(E77="","000000000",E77)</f>
        <v>00000000000000119530302000</v>
      </c>
      <c r="X77" s="27"/>
      <c r="Y77" s="27"/>
      <c r="Z77" s="27"/>
      <c r="AA77" s="27"/>
      <c r="AB77" s="16"/>
      <c r="AC77" s="31"/>
      <c r="AD77" s="32"/>
      <c r="AE77" s="33"/>
    </row>
    <row r="78" spans="1:31" x14ac:dyDescent="0.2">
      <c r="A78" s="215" t="s">
        <v>104</v>
      </c>
      <c r="B78" s="216"/>
      <c r="C78" s="216"/>
      <c r="D78" s="217"/>
      <c r="E78" s="96" t="s">
        <v>135</v>
      </c>
      <c r="F78" s="98"/>
      <c r="G78" s="127"/>
      <c r="H78" s="127"/>
      <c r="I78" s="127"/>
      <c r="J78" s="127"/>
      <c r="K78" s="127"/>
      <c r="L78" s="127"/>
      <c r="M78" s="98">
        <v>245.16</v>
      </c>
      <c r="N78" s="98"/>
      <c r="O78" s="98">
        <v>245.16</v>
      </c>
      <c r="P78" s="98"/>
      <c r="Q78" s="73">
        <f>F78+M78-O78</f>
        <v>0</v>
      </c>
      <c r="R78" s="98"/>
      <c r="S78" s="98"/>
      <c r="T78" s="90"/>
      <c r="U78" s="90"/>
      <c r="V78" s="91"/>
      <c r="W78" s="56" t="str">
        <f>IF(A78="","00000000000000000",A78)&amp;IF(E78="","000000000",E78)</f>
        <v>00000000000000119530306000</v>
      </c>
      <c r="X78" s="27"/>
      <c r="Y78" s="27"/>
      <c r="Z78" s="27"/>
      <c r="AA78" s="27"/>
      <c r="AB78" s="16"/>
      <c r="AC78" s="31"/>
      <c r="AD78" s="32"/>
      <c r="AE78" s="33"/>
    </row>
    <row r="79" spans="1:31" x14ac:dyDescent="0.2">
      <c r="A79" s="215" t="s">
        <v>104</v>
      </c>
      <c r="B79" s="216"/>
      <c r="C79" s="216"/>
      <c r="D79" s="217"/>
      <c r="E79" s="96" t="s">
        <v>136</v>
      </c>
      <c r="F79" s="98"/>
      <c r="G79" s="127"/>
      <c r="H79" s="127"/>
      <c r="I79" s="127"/>
      <c r="J79" s="127"/>
      <c r="K79" s="127"/>
      <c r="L79" s="127"/>
      <c r="M79" s="98">
        <v>6251.52</v>
      </c>
      <c r="N79" s="98"/>
      <c r="O79" s="98">
        <v>6251.52</v>
      </c>
      <c r="P79" s="98"/>
      <c r="Q79" s="73">
        <f>F79+M79-O79</f>
        <v>0</v>
      </c>
      <c r="R79" s="98"/>
      <c r="S79" s="98"/>
      <c r="T79" s="90"/>
      <c r="U79" s="90"/>
      <c r="V79" s="91"/>
      <c r="W79" s="56" t="str">
        <f>IF(A79="","00000000000000000",A79)&amp;IF(E79="","000000000",E79)</f>
        <v>00000000000000119530307000</v>
      </c>
      <c r="X79" s="27"/>
      <c r="Y79" s="27"/>
      <c r="Z79" s="27"/>
      <c r="AA79" s="27"/>
      <c r="AB79" s="16"/>
      <c r="AC79" s="31"/>
      <c r="AD79" s="32"/>
      <c r="AE79" s="33"/>
    </row>
    <row r="80" spans="1:31" x14ac:dyDescent="0.2">
      <c r="A80" s="215" t="s">
        <v>104</v>
      </c>
      <c r="B80" s="216"/>
      <c r="C80" s="216"/>
      <c r="D80" s="217"/>
      <c r="E80" s="96" t="s">
        <v>137</v>
      </c>
      <c r="F80" s="98"/>
      <c r="G80" s="127"/>
      <c r="H80" s="127"/>
      <c r="I80" s="127"/>
      <c r="J80" s="127"/>
      <c r="K80" s="127"/>
      <c r="L80" s="127"/>
      <c r="M80" s="98">
        <v>26967.33</v>
      </c>
      <c r="N80" s="98"/>
      <c r="O80" s="98">
        <v>26967.33</v>
      </c>
      <c r="P80" s="98"/>
      <c r="Q80" s="73">
        <f>F80+M80-O80</f>
        <v>0</v>
      </c>
      <c r="R80" s="98"/>
      <c r="S80" s="98"/>
      <c r="T80" s="90"/>
      <c r="U80" s="90"/>
      <c r="V80" s="91"/>
      <c r="W80" s="56" t="str">
        <f>IF(A80="","00000000000000000",A80)&amp;IF(E80="","000000000",E80)</f>
        <v>00000000000000119530310000</v>
      </c>
      <c r="X80" s="27"/>
      <c r="Y80" s="27"/>
      <c r="Z80" s="27"/>
      <c r="AA80" s="27"/>
      <c r="AB80" s="16"/>
      <c r="AC80" s="31"/>
      <c r="AD80" s="32"/>
      <c r="AE80" s="33"/>
    </row>
    <row r="81" spans="1:31" x14ac:dyDescent="0.2">
      <c r="A81" s="162" t="s">
        <v>43</v>
      </c>
      <c r="B81" s="163"/>
      <c r="C81" s="163"/>
      <c r="D81" s="164"/>
      <c r="E81" s="95" t="s">
        <v>138</v>
      </c>
      <c r="F81" s="97"/>
      <c r="G81" s="139"/>
      <c r="H81" s="139"/>
      <c r="I81" s="139"/>
      <c r="J81" s="139"/>
      <c r="K81" s="139"/>
      <c r="L81" s="139"/>
      <c r="M81" s="97">
        <v>52953.79</v>
      </c>
      <c r="N81" s="97"/>
      <c r="O81" s="97">
        <v>52953.79</v>
      </c>
      <c r="P81" s="97"/>
      <c r="Q81" s="97">
        <v>0</v>
      </c>
      <c r="R81" s="97"/>
      <c r="S81" s="97"/>
      <c r="T81" s="97"/>
      <c r="U81" s="97"/>
      <c r="V81" s="68"/>
      <c r="W81" s="48"/>
      <c r="X81" s="48"/>
      <c r="Y81" s="48"/>
      <c r="Z81" s="48"/>
      <c r="AA81" s="48"/>
      <c r="AB81" s="16"/>
      <c r="AC81" s="31"/>
      <c r="AD81" s="32"/>
      <c r="AE81" s="33"/>
    </row>
    <row r="82" spans="1:31" ht="0.75" hidden="1" customHeight="1" x14ac:dyDescent="0.2">
      <c r="A82" s="124"/>
      <c r="B82" s="125"/>
      <c r="C82" s="125"/>
      <c r="D82" s="126"/>
      <c r="E82" s="69"/>
      <c r="F82" s="70"/>
      <c r="G82" s="131"/>
      <c r="H82" s="131"/>
      <c r="I82" s="131"/>
      <c r="J82" s="131"/>
      <c r="K82" s="131"/>
      <c r="L82" s="131"/>
      <c r="M82" s="70"/>
      <c r="N82" s="70"/>
      <c r="O82" s="70"/>
      <c r="P82" s="70"/>
      <c r="Q82" s="71"/>
      <c r="R82" s="70"/>
      <c r="S82" s="70"/>
      <c r="T82" s="70"/>
      <c r="U82" s="70"/>
      <c r="V82" s="72"/>
      <c r="W82" s="27"/>
      <c r="X82" s="27"/>
      <c r="Y82" s="27"/>
      <c r="Z82" s="27"/>
      <c r="AA82" s="27"/>
      <c r="AB82" s="16"/>
      <c r="AC82" s="31"/>
      <c r="AD82" s="32"/>
      <c r="AE82" s="33"/>
    </row>
    <row r="83" spans="1:31" x14ac:dyDescent="0.2">
      <c r="A83" s="128" t="s">
        <v>42</v>
      </c>
      <c r="B83" s="129"/>
      <c r="C83" s="129"/>
      <c r="D83" s="129"/>
      <c r="E83" s="130"/>
      <c r="F83" s="65"/>
      <c r="G83" s="111"/>
      <c r="H83" s="111"/>
      <c r="I83" s="111"/>
      <c r="J83" s="111"/>
      <c r="K83" s="111"/>
      <c r="L83" s="111"/>
      <c r="M83" s="65"/>
      <c r="N83" s="65"/>
      <c r="O83" s="65"/>
      <c r="P83" s="65"/>
      <c r="Q83" s="65"/>
      <c r="R83" s="65"/>
      <c r="S83" s="65"/>
      <c r="T83" s="65"/>
      <c r="U83" s="65"/>
      <c r="V83" s="52"/>
      <c r="W83" s="8"/>
      <c r="X83" s="8"/>
      <c r="Y83" s="8"/>
      <c r="Z83" s="8"/>
      <c r="AA83" s="8"/>
      <c r="AB83" s="15"/>
    </row>
    <row r="84" spans="1:31" x14ac:dyDescent="0.2">
      <c r="A84" s="197"/>
      <c r="B84" s="198"/>
      <c r="C84" s="198"/>
      <c r="D84" s="199"/>
      <c r="E84" s="200"/>
      <c r="F84" s="201"/>
      <c r="G84" s="202"/>
      <c r="H84" s="202"/>
      <c r="I84" s="202"/>
      <c r="J84" s="202"/>
      <c r="K84" s="202"/>
      <c r="L84" s="202"/>
      <c r="M84" s="201"/>
      <c r="N84" s="201"/>
      <c r="O84" s="201"/>
      <c r="P84" s="201"/>
      <c r="Q84" s="203">
        <f>F84+M84-O84</f>
        <v>0</v>
      </c>
      <c r="R84" s="201"/>
      <c r="S84" s="201"/>
      <c r="T84" s="204"/>
      <c r="U84" s="204"/>
      <c r="V84" s="205"/>
      <c r="W84" s="206" t="str">
        <f>IF(A84="","00000000000000000",A84)&amp;IF(E84="","000000000",E84)</f>
        <v>00000000000000000000000000</v>
      </c>
      <c r="X84" s="207"/>
      <c r="Y84" s="207"/>
      <c r="Z84" s="207"/>
      <c r="AA84" s="207"/>
      <c r="AB84" s="16"/>
      <c r="AC84" s="31"/>
      <c r="AD84" s="32"/>
      <c r="AE84" s="33"/>
    </row>
    <row r="85" spans="1:31" hidden="1" x14ac:dyDescent="0.2">
      <c r="A85" s="208" t="s">
        <v>43</v>
      </c>
      <c r="B85" s="209"/>
      <c r="C85" s="209"/>
      <c r="D85" s="210"/>
      <c r="E85" s="211"/>
      <c r="F85" s="212"/>
      <c r="G85" s="213"/>
      <c r="H85" s="213"/>
      <c r="I85" s="213"/>
      <c r="J85" s="213"/>
      <c r="K85" s="213"/>
      <c r="L85" s="213"/>
      <c r="M85" s="212"/>
      <c r="N85" s="212"/>
      <c r="O85" s="212"/>
      <c r="P85" s="212"/>
      <c r="Q85" s="212"/>
      <c r="R85" s="212"/>
      <c r="S85" s="212"/>
      <c r="T85" s="212"/>
      <c r="U85" s="212"/>
      <c r="V85" s="214"/>
      <c r="W85" s="207"/>
      <c r="X85" s="207"/>
      <c r="Y85" s="207"/>
      <c r="Z85" s="207"/>
      <c r="AA85" s="207"/>
      <c r="AB85" s="16"/>
      <c r="AC85" s="31"/>
      <c r="AD85" s="32"/>
      <c r="AE85" s="33"/>
    </row>
    <row r="86" spans="1:31" hidden="1" x14ac:dyDescent="0.2">
      <c r="A86" s="105"/>
      <c r="B86" s="106"/>
      <c r="C86" s="106"/>
      <c r="D86" s="107"/>
      <c r="E86" s="86"/>
      <c r="F86" s="87"/>
      <c r="G86" s="108"/>
      <c r="H86" s="109"/>
      <c r="I86" s="110"/>
      <c r="J86" s="108"/>
      <c r="K86" s="109"/>
      <c r="L86" s="110"/>
      <c r="M86" s="87"/>
      <c r="N86" s="87"/>
      <c r="O86" s="87"/>
      <c r="P86" s="87"/>
      <c r="Q86" s="87"/>
      <c r="R86" s="87"/>
      <c r="S86" s="87"/>
      <c r="T86" s="87"/>
      <c r="U86" s="87"/>
      <c r="V86" s="88"/>
      <c r="W86" s="48"/>
      <c r="X86" s="48"/>
      <c r="Y86" s="48"/>
      <c r="Z86" s="48"/>
      <c r="AA86" s="48"/>
      <c r="AB86" s="16"/>
      <c r="AC86" s="31"/>
      <c r="AD86" s="32"/>
      <c r="AE86" s="33"/>
    </row>
    <row r="87" spans="1:31" ht="22.5" customHeight="1" x14ac:dyDescent="0.2">
      <c r="A87" s="102" t="s">
        <v>67</v>
      </c>
      <c r="B87" s="103"/>
      <c r="C87" s="103"/>
      <c r="D87" s="103"/>
      <c r="E87" s="104"/>
      <c r="F87" s="92"/>
      <c r="G87" s="111"/>
      <c r="H87" s="111"/>
      <c r="I87" s="111"/>
      <c r="J87" s="111"/>
      <c r="K87" s="111"/>
      <c r="L87" s="111"/>
      <c r="M87" s="92"/>
      <c r="N87" s="92"/>
      <c r="O87" s="92"/>
      <c r="P87" s="92"/>
      <c r="Q87" s="92"/>
      <c r="R87" s="92"/>
      <c r="S87" s="92"/>
      <c r="T87" s="92"/>
      <c r="U87" s="92"/>
      <c r="V87" s="52"/>
      <c r="W87" s="8"/>
      <c r="X87" s="8"/>
      <c r="Y87" s="8"/>
      <c r="Z87" s="8"/>
      <c r="AA87" s="8"/>
      <c r="AB87" s="15"/>
    </row>
    <row r="88" spans="1:31" x14ac:dyDescent="0.2">
      <c r="A88" s="194" t="s">
        <v>66</v>
      </c>
      <c r="B88" s="195"/>
      <c r="C88" s="195"/>
      <c r="D88" s="196"/>
      <c r="E88" s="96" t="s">
        <v>77</v>
      </c>
      <c r="F88" s="90"/>
      <c r="G88" s="99"/>
      <c r="H88" s="100"/>
      <c r="I88" s="101"/>
      <c r="J88" s="99"/>
      <c r="K88" s="100"/>
      <c r="L88" s="101"/>
      <c r="M88" s="90"/>
      <c r="N88" s="90"/>
      <c r="O88" s="90"/>
      <c r="P88" s="90"/>
      <c r="Q88" s="90"/>
      <c r="R88" s="90"/>
      <c r="S88" s="90"/>
      <c r="T88" s="93">
        <v>57678.400000000001</v>
      </c>
      <c r="U88" s="93"/>
      <c r="V88" s="94"/>
      <c r="W88" s="89" t="str">
        <f>IF(A88="","00000000000000000",A88)&amp;IF(E88="","000000000",E88)</f>
        <v>00000000000000000220531000</v>
      </c>
      <c r="X88" s="48"/>
      <c r="Y88" s="48"/>
      <c r="Z88" s="48"/>
      <c r="AA88" s="48"/>
      <c r="AB88" s="16"/>
      <c r="AC88" s="31"/>
      <c r="AD88" s="32"/>
      <c r="AE88" s="33"/>
    </row>
    <row r="89" spans="1:31" x14ac:dyDescent="0.2">
      <c r="A89" s="194" t="s">
        <v>66</v>
      </c>
      <c r="B89" s="195"/>
      <c r="C89" s="195"/>
      <c r="D89" s="196"/>
      <c r="E89" s="96" t="s">
        <v>78</v>
      </c>
      <c r="F89" s="90"/>
      <c r="G89" s="99"/>
      <c r="H89" s="100"/>
      <c r="I89" s="101"/>
      <c r="J89" s="99"/>
      <c r="K89" s="100"/>
      <c r="L89" s="101"/>
      <c r="M89" s="90"/>
      <c r="N89" s="90"/>
      <c r="O89" s="90"/>
      <c r="P89" s="90"/>
      <c r="Q89" s="90"/>
      <c r="R89" s="90"/>
      <c r="S89" s="90"/>
      <c r="T89" s="93">
        <v>128484.9</v>
      </c>
      <c r="U89" s="93"/>
      <c r="V89" s="94"/>
      <c r="W89" s="89" t="str">
        <f>IF(A89="","00000000000000000",A89)&amp;IF(E89="","000000000",E89)</f>
        <v>00000000000000000220581000</v>
      </c>
      <c r="X89" s="48"/>
      <c r="Y89" s="48"/>
      <c r="Z89" s="48"/>
      <c r="AA89" s="48"/>
      <c r="AB89" s="16"/>
      <c r="AC89" s="31"/>
      <c r="AD89" s="32"/>
      <c r="AE89" s="33"/>
    </row>
    <row r="90" spans="1:31" x14ac:dyDescent="0.2">
      <c r="A90" s="194" t="s">
        <v>66</v>
      </c>
      <c r="B90" s="195"/>
      <c r="C90" s="195"/>
      <c r="D90" s="196"/>
      <c r="E90" s="96" t="s">
        <v>79</v>
      </c>
      <c r="F90" s="90"/>
      <c r="G90" s="99"/>
      <c r="H90" s="100"/>
      <c r="I90" s="101"/>
      <c r="J90" s="99"/>
      <c r="K90" s="100"/>
      <c r="L90" s="101"/>
      <c r="M90" s="90"/>
      <c r="N90" s="90"/>
      <c r="O90" s="90"/>
      <c r="P90" s="90"/>
      <c r="Q90" s="90"/>
      <c r="R90" s="90"/>
      <c r="S90" s="90"/>
      <c r="T90" s="93">
        <v>35274.75</v>
      </c>
      <c r="U90" s="93"/>
      <c r="V90" s="94"/>
      <c r="W90" s="89" t="str">
        <f>IF(A90="","00000000000000000",A90)&amp;IF(E90="","000000000",E90)</f>
        <v>00000000000000000220626000</v>
      </c>
      <c r="X90" s="48"/>
      <c r="Y90" s="48"/>
      <c r="Z90" s="48"/>
      <c r="AA90" s="48"/>
      <c r="AB90" s="16"/>
      <c r="AC90" s="31"/>
      <c r="AD90" s="32"/>
      <c r="AE90" s="33"/>
    </row>
    <row r="91" spans="1:31" x14ac:dyDescent="0.2">
      <c r="A91" s="194" t="s">
        <v>66</v>
      </c>
      <c r="B91" s="195"/>
      <c r="C91" s="195"/>
      <c r="D91" s="196"/>
      <c r="E91" s="96" t="s">
        <v>80</v>
      </c>
      <c r="F91" s="90"/>
      <c r="G91" s="99"/>
      <c r="H91" s="100"/>
      <c r="I91" s="101"/>
      <c r="J91" s="99"/>
      <c r="K91" s="100"/>
      <c r="L91" s="101"/>
      <c r="M91" s="90"/>
      <c r="N91" s="90"/>
      <c r="O91" s="90"/>
      <c r="P91" s="90"/>
      <c r="Q91" s="90"/>
      <c r="R91" s="90"/>
      <c r="S91" s="90"/>
      <c r="T91" s="93">
        <v>68464.55</v>
      </c>
      <c r="U91" s="93"/>
      <c r="V91" s="94"/>
      <c r="W91" s="89" t="str">
        <f>IF(A91="","00000000000000000",A91)&amp;IF(E91="","000000000",E91)</f>
        <v>00000000000000000230234000</v>
      </c>
      <c r="X91" s="48"/>
      <c r="Y91" s="48"/>
      <c r="Z91" s="48"/>
      <c r="AA91" s="48"/>
      <c r="AB91" s="16"/>
      <c r="AC91" s="31"/>
      <c r="AD91" s="32"/>
      <c r="AE91" s="33"/>
    </row>
    <row r="92" spans="1:31" x14ac:dyDescent="0.2">
      <c r="A92" s="194" t="s">
        <v>66</v>
      </c>
      <c r="B92" s="195"/>
      <c r="C92" s="195"/>
      <c r="D92" s="196"/>
      <c r="E92" s="96" t="s">
        <v>81</v>
      </c>
      <c r="F92" s="90"/>
      <c r="G92" s="99"/>
      <c r="H92" s="100"/>
      <c r="I92" s="101"/>
      <c r="J92" s="99"/>
      <c r="K92" s="100"/>
      <c r="L92" s="101"/>
      <c r="M92" s="90"/>
      <c r="N92" s="90"/>
      <c r="O92" s="90"/>
      <c r="P92" s="90"/>
      <c r="Q92" s="90"/>
      <c r="R92" s="90"/>
      <c r="S92" s="90"/>
      <c r="T92" s="93">
        <v>930.11</v>
      </c>
      <c r="U92" s="93"/>
      <c r="V92" s="94"/>
      <c r="W92" s="89" t="str">
        <f>IF(A92="","00000000000000000",A92)&amp;IF(E92="","000000000",E92)</f>
        <v>00000000000000000420621000</v>
      </c>
      <c r="X92" s="48"/>
      <c r="Y92" s="48"/>
      <c r="Z92" s="48"/>
      <c r="AA92" s="48"/>
      <c r="AB92" s="16"/>
      <c r="AC92" s="31"/>
      <c r="AD92" s="32"/>
      <c r="AE92" s="33"/>
    </row>
    <row r="93" spans="1:31" x14ac:dyDescent="0.2">
      <c r="A93" s="194" t="s">
        <v>66</v>
      </c>
      <c r="B93" s="195"/>
      <c r="C93" s="195"/>
      <c r="D93" s="196"/>
      <c r="E93" s="96" t="s">
        <v>82</v>
      </c>
      <c r="F93" s="90"/>
      <c r="G93" s="99"/>
      <c r="H93" s="100"/>
      <c r="I93" s="101"/>
      <c r="J93" s="99"/>
      <c r="K93" s="100"/>
      <c r="L93" s="101"/>
      <c r="M93" s="90"/>
      <c r="N93" s="90"/>
      <c r="O93" s="90"/>
      <c r="P93" s="90"/>
      <c r="Q93" s="90"/>
      <c r="R93" s="90"/>
      <c r="S93" s="90"/>
      <c r="T93" s="93">
        <v>887.95</v>
      </c>
      <c r="U93" s="93"/>
      <c r="V93" s="94"/>
      <c r="W93" s="89" t="str">
        <f>IF(A93="","00000000000000000",A93)&amp;IF(E93="","000000000",E93)</f>
        <v>00000000000000000420623000</v>
      </c>
      <c r="X93" s="48"/>
      <c r="Y93" s="48"/>
      <c r="Z93" s="48"/>
      <c r="AA93" s="48"/>
      <c r="AB93" s="16"/>
      <c r="AC93" s="31"/>
      <c r="AD93" s="32"/>
      <c r="AE93" s="33"/>
    </row>
    <row r="94" spans="1:31" x14ac:dyDescent="0.2">
      <c r="A94" s="194" t="s">
        <v>66</v>
      </c>
      <c r="B94" s="195"/>
      <c r="C94" s="195"/>
      <c r="D94" s="196"/>
      <c r="E94" s="96" t="s">
        <v>83</v>
      </c>
      <c r="F94" s="90"/>
      <c r="G94" s="99"/>
      <c r="H94" s="100"/>
      <c r="I94" s="101"/>
      <c r="J94" s="99"/>
      <c r="K94" s="100"/>
      <c r="L94" s="101"/>
      <c r="M94" s="90"/>
      <c r="N94" s="90"/>
      <c r="O94" s="90"/>
      <c r="P94" s="90"/>
      <c r="Q94" s="90"/>
      <c r="R94" s="90"/>
      <c r="S94" s="90"/>
      <c r="T94" s="93">
        <v>227515.31</v>
      </c>
      <c r="U94" s="93"/>
      <c r="V94" s="94"/>
      <c r="W94" s="89" t="str">
        <f>IF(A94="","00000000000000000",A94)&amp;IF(E94="","000000000",E94)</f>
        <v>00000000000000000420634000</v>
      </c>
      <c r="X94" s="48"/>
      <c r="Y94" s="48"/>
      <c r="Z94" s="48"/>
      <c r="AA94" s="48"/>
      <c r="AB94" s="16"/>
      <c r="AC94" s="31"/>
      <c r="AD94" s="32"/>
      <c r="AE94" s="33"/>
    </row>
    <row r="95" spans="1:31" x14ac:dyDescent="0.2">
      <c r="A95" s="194" t="s">
        <v>66</v>
      </c>
      <c r="B95" s="195"/>
      <c r="C95" s="195"/>
      <c r="D95" s="196"/>
      <c r="E95" s="96" t="s">
        <v>84</v>
      </c>
      <c r="F95" s="90"/>
      <c r="G95" s="99"/>
      <c r="H95" s="100"/>
      <c r="I95" s="101"/>
      <c r="J95" s="99"/>
      <c r="K95" s="100"/>
      <c r="L95" s="101"/>
      <c r="M95" s="90"/>
      <c r="N95" s="90"/>
      <c r="O95" s="90"/>
      <c r="P95" s="90"/>
      <c r="Q95" s="90"/>
      <c r="R95" s="90"/>
      <c r="S95" s="90"/>
      <c r="T95" s="93">
        <v>536.72</v>
      </c>
      <c r="U95" s="93"/>
      <c r="V95" s="94"/>
      <c r="W95" s="89" t="str">
        <f>IF(A95="","00000000000000000",A95)&amp;IF(E95="","000000000",E95)</f>
        <v>00000000000000000420691000</v>
      </c>
      <c r="X95" s="48"/>
      <c r="Y95" s="48"/>
      <c r="Z95" s="48"/>
      <c r="AA95" s="48"/>
      <c r="AB95" s="16"/>
      <c r="AC95" s="31"/>
      <c r="AD95" s="32"/>
      <c r="AE95" s="33"/>
    </row>
    <row r="96" spans="1:31" x14ac:dyDescent="0.2">
      <c r="A96" s="194" t="s">
        <v>66</v>
      </c>
      <c r="B96" s="195"/>
      <c r="C96" s="195"/>
      <c r="D96" s="196"/>
      <c r="E96" s="96" t="s">
        <v>85</v>
      </c>
      <c r="F96" s="90"/>
      <c r="G96" s="99"/>
      <c r="H96" s="100"/>
      <c r="I96" s="101"/>
      <c r="J96" s="99"/>
      <c r="K96" s="100"/>
      <c r="L96" s="101"/>
      <c r="M96" s="90"/>
      <c r="N96" s="90"/>
      <c r="O96" s="90"/>
      <c r="P96" s="90"/>
      <c r="Q96" s="90"/>
      <c r="R96" s="90"/>
      <c r="S96" s="90"/>
      <c r="T96" s="93">
        <v>4328.8999999999996</v>
      </c>
      <c r="U96" s="93"/>
      <c r="V96" s="94"/>
      <c r="W96" s="89" t="str">
        <f>IF(A96="","00000000000000000",A96)&amp;IF(E96="","000000000",E96)</f>
        <v>00000000000000000430221000</v>
      </c>
      <c r="X96" s="48"/>
      <c r="Y96" s="48"/>
      <c r="Z96" s="48"/>
      <c r="AA96" s="48"/>
      <c r="AB96" s="16"/>
      <c r="AC96" s="31"/>
      <c r="AD96" s="32"/>
      <c r="AE96" s="33"/>
    </row>
    <row r="97" spans="1:31" x14ac:dyDescent="0.2">
      <c r="A97" s="194" t="s">
        <v>66</v>
      </c>
      <c r="B97" s="195"/>
      <c r="C97" s="195"/>
      <c r="D97" s="196"/>
      <c r="E97" s="96" t="s">
        <v>86</v>
      </c>
      <c r="F97" s="90"/>
      <c r="G97" s="99"/>
      <c r="H97" s="100"/>
      <c r="I97" s="101"/>
      <c r="J97" s="99"/>
      <c r="K97" s="100"/>
      <c r="L97" s="101"/>
      <c r="M97" s="90"/>
      <c r="N97" s="90"/>
      <c r="O97" s="90"/>
      <c r="P97" s="90"/>
      <c r="Q97" s="90"/>
      <c r="R97" s="90"/>
      <c r="S97" s="90"/>
      <c r="T97" s="93">
        <v>3946.71</v>
      </c>
      <c r="U97" s="93"/>
      <c r="V97" s="94"/>
      <c r="W97" s="89" t="str">
        <f>IF(A97="","00000000000000000",A97)&amp;IF(E97="","000000000",E97)</f>
        <v>00000000000000000430225000</v>
      </c>
      <c r="X97" s="48"/>
      <c r="Y97" s="48"/>
      <c r="Z97" s="48"/>
      <c r="AA97" s="48"/>
      <c r="AB97" s="16"/>
      <c r="AC97" s="31"/>
      <c r="AD97" s="32"/>
      <c r="AE97" s="33"/>
    </row>
    <row r="98" spans="1:31" x14ac:dyDescent="0.2">
      <c r="A98" s="194" t="s">
        <v>66</v>
      </c>
      <c r="B98" s="195"/>
      <c r="C98" s="195"/>
      <c r="D98" s="196"/>
      <c r="E98" s="96" t="s">
        <v>87</v>
      </c>
      <c r="F98" s="90"/>
      <c r="G98" s="99"/>
      <c r="H98" s="100"/>
      <c r="I98" s="101"/>
      <c r="J98" s="99"/>
      <c r="K98" s="100"/>
      <c r="L98" s="101"/>
      <c r="M98" s="90"/>
      <c r="N98" s="90"/>
      <c r="O98" s="90"/>
      <c r="P98" s="90"/>
      <c r="Q98" s="90"/>
      <c r="R98" s="90"/>
      <c r="S98" s="90"/>
      <c r="T98" s="93">
        <v>33913.86</v>
      </c>
      <c r="U98" s="93"/>
      <c r="V98" s="94"/>
      <c r="W98" s="89" t="str">
        <f>IF(A98="","00000000000000000",A98)&amp;IF(E98="","000000000",E98)</f>
        <v>00000000000000000430231000</v>
      </c>
      <c r="X98" s="48"/>
      <c r="Y98" s="48"/>
      <c r="Z98" s="48"/>
      <c r="AA98" s="48"/>
      <c r="AB98" s="16"/>
      <c r="AC98" s="31"/>
      <c r="AD98" s="32"/>
      <c r="AE98" s="33"/>
    </row>
    <row r="99" spans="1:31" x14ac:dyDescent="0.2">
      <c r="A99" s="194" t="s">
        <v>66</v>
      </c>
      <c r="B99" s="195"/>
      <c r="C99" s="195"/>
      <c r="D99" s="196"/>
      <c r="E99" s="96" t="s">
        <v>88</v>
      </c>
      <c r="F99" s="90"/>
      <c r="G99" s="99"/>
      <c r="H99" s="100"/>
      <c r="I99" s="101"/>
      <c r="J99" s="99"/>
      <c r="K99" s="100"/>
      <c r="L99" s="101"/>
      <c r="M99" s="90"/>
      <c r="N99" s="90"/>
      <c r="O99" s="90"/>
      <c r="P99" s="90"/>
      <c r="Q99" s="90"/>
      <c r="R99" s="90"/>
      <c r="S99" s="90"/>
      <c r="T99" s="93">
        <v>109581.54</v>
      </c>
      <c r="U99" s="93"/>
      <c r="V99" s="94"/>
      <c r="W99" s="89" t="str">
        <f>IF(A99="","00000000000000000",A99)&amp;IF(E99="","000000000",E99)</f>
        <v>00000000000000000430302000</v>
      </c>
      <c r="X99" s="48"/>
      <c r="Y99" s="48"/>
      <c r="Z99" s="48"/>
      <c r="AA99" s="48"/>
      <c r="AB99" s="16"/>
      <c r="AC99" s="31"/>
      <c r="AD99" s="32"/>
      <c r="AE99" s="33"/>
    </row>
    <row r="100" spans="1:31" x14ac:dyDescent="0.2">
      <c r="A100" s="194" t="s">
        <v>66</v>
      </c>
      <c r="B100" s="195"/>
      <c r="C100" s="195"/>
      <c r="D100" s="196"/>
      <c r="E100" s="96" t="s">
        <v>89</v>
      </c>
      <c r="F100" s="90"/>
      <c r="G100" s="99"/>
      <c r="H100" s="100"/>
      <c r="I100" s="101"/>
      <c r="J100" s="99"/>
      <c r="K100" s="100"/>
      <c r="L100" s="101"/>
      <c r="M100" s="90"/>
      <c r="N100" s="90"/>
      <c r="O100" s="90"/>
      <c r="P100" s="90"/>
      <c r="Q100" s="90"/>
      <c r="R100" s="90"/>
      <c r="S100" s="90"/>
      <c r="T100" s="93">
        <v>169.07</v>
      </c>
      <c r="U100" s="93"/>
      <c r="V100" s="94"/>
      <c r="W100" s="89" t="str">
        <f>IF(A100="","00000000000000000",A100)&amp;IF(E100="","000000000",E100)</f>
        <v>00000000000000000430306000</v>
      </c>
      <c r="X100" s="48"/>
      <c r="Y100" s="48"/>
      <c r="Z100" s="48"/>
      <c r="AA100" s="48"/>
      <c r="AB100" s="16"/>
      <c r="AC100" s="31"/>
      <c r="AD100" s="32"/>
      <c r="AE100" s="33"/>
    </row>
    <row r="101" spans="1:31" x14ac:dyDescent="0.2">
      <c r="A101" s="194" t="s">
        <v>66</v>
      </c>
      <c r="B101" s="195"/>
      <c r="C101" s="195"/>
      <c r="D101" s="196"/>
      <c r="E101" s="96" t="s">
        <v>90</v>
      </c>
      <c r="F101" s="90"/>
      <c r="G101" s="99"/>
      <c r="H101" s="100"/>
      <c r="I101" s="101"/>
      <c r="J101" s="99"/>
      <c r="K101" s="100"/>
      <c r="L101" s="101"/>
      <c r="M101" s="90"/>
      <c r="N101" s="90"/>
      <c r="O101" s="90"/>
      <c r="P101" s="90"/>
      <c r="Q101" s="90"/>
      <c r="R101" s="90"/>
      <c r="S101" s="90"/>
      <c r="T101" s="93">
        <v>35.47</v>
      </c>
      <c r="U101" s="93"/>
      <c r="V101" s="94"/>
      <c r="W101" s="89" t="str">
        <f>IF(A101="","00000000000000000",A101)&amp;IF(E101="","000000000",E101)</f>
        <v>00000000000000000430307000</v>
      </c>
      <c r="X101" s="48"/>
      <c r="Y101" s="48"/>
      <c r="Z101" s="48"/>
      <c r="AA101" s="48"/>
      <c r="AB101" s="16"/>
      <c r="AC101" s="31"/>
      <c r="AD101" s="32"/>
      <c r="AE101" s="33"/>
    </row>
    <row r="102" spans="1:31" x14ac:dyDescent="0.2">
      <c r="A102" s="194" t="s">
        <v>66</v>
      </c>
      <c r="B102" s="195"/>
      <c r="C102" s="195"/>
      <c r="D102" s="196"/>
      <c r="E102" s="96" t="s">
        <v>91</v>
      </c>
      <c r="F102" s="90"/>
      <c r="G102" s="99"/>
      <c r="H102" s="100"/>
      <c r="I102" s="101"/>
      <c r="J102" s="99"/>
      <c r="K102" s="100"/>
      <c r="L102" s="101"/>
      <c r="M102" s="90"/>
      <c r="N102" s="90"/>
      <c r="O102" s="90"/>
      <c r="P102" s="90"/>
      <c r="Q102" s="90"/>
      <c r="R102" s="90"/>
      <c r="S102" s="90"/>
      <c r="T102" s="93">
        <v>4158.88</v>
      </c>
      <c r="U102" s="93"/>
      <c r="V102" s="94"/>
      <c r="W102" s="89" t="str">
        <f>IF(A102="","00000000000000000",A102)&amp;IF(E102="","000000000",E102)</f>
        <v>00000000000000000430310000</v>
      </c>
      <c r="X102" s="48"/>
      <c r="Y102" s="48"/>
      <c r="Z102" s="48"/>
      <c r="AA102" s="48"/>
      <c r="AB102" s="16"/>
      <c r="AC102" s="31"/>
      <c r="AD102" s="32"/>
      <c r="AE102" s="33"/>
    </row>
    <row r="103" spans="1:31" ht="0.75" customHeight="1" thickBot="1" x14ac:dyDescent="0.25">
      <c r="A103" s="170"/>
      <c r="B103" s="171"/>
      <c r="C103" s="171"/>
      <c r="D103" s="172"/>
      <c r="E103" s="49"/>
      <c r="F103" s="39"/>
      <c r="G103" s="161"/>
      <c r="H103" s="161"/>
      <c r="I103" s="161"/>
      <c r="J103" s="161"/>
      <c r="K103" s="161"/>
      <c r="L103" s="161"/>
      <c r="M103" s="39"/>
      <c r="N103" s="39"/>
      <c r="O103" s="39"/>
      <c r="P103" s="39"/>
      <c r="Q103" s="39"/>
      <c r="R103" s="39"/>
      <c r="S103" s="39"/>
      <c r="T103" s="39"/>
      <c r="U103" s="39"/>
      <c r="V103" s="40"/>
      <c r="W103" s="17"/>
      <c r="X103" s="17"/>
      <c r="Y103" s="17"/>
      <c r="Z103" s="17"/>
      <c r="AA103" s="17"/>
      <c r="AB103" s="17"/>
      <c r="AC103" s="34"/>
      <c r="AD103" s="33"/>
      <c r="AE103" s="33"/>
    </row>
    <row r="104" spans="1:31" ht="13.5" thickBot="1" x14ac:dyDescent="0.25">
      <c r="A104" s="25"/>
      <c r="B104" s="25"/>
      <c r="C104" s="25"/>
      <c r="D104" s="25"/>
      <c r="E104" s="25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17"/>
      <c r="X104" s="17"/>
      <c r="Y104" s="17"/>
      <c r="Z104" s="17"/>
      <c r="AA104" s="17"/>
      <c r="AB104" s="17"/>
      <c r="AC104" s="34"/>
      <c r="AD104" s="33"/>
      <c r="AE104" s="33"/>
    </row>
    <row r="105" spans="1:31" ht="13.5" thickBot="1" x14ac:dyDescent="0.25">
      <c r="A105" s="165" t="s">
        <v>13</v>
      </c>
      <c r="B105" s="165"/>
      <c r="C105" s="165"/>
      <c r="D105" s="165"/>
      <c r="E105" s="166"/>
      <c r="F105" s="37">
        <v>675907.12</v>
      </c>
      <c r="G105" s="154"/>
      <c r="H105" s="154"/>
      <c r="I105" s="154"/>
      <c r="J105" s="154"/>
      <c r="K105" s="154"/>
      <c r="L105" s="154"/>
      <c r="M105" s="66">
        <v>149123992.46000001</v>
      </c>
      <c r="N105" s="66">
        <v>60998254.07</v>
      </c>
      <c r="O105" s="66">
        <v>148556092.44</v>
      </c>
      <c r="P105" s="66">
        <v>5678382.5800000001</v>
      </c>
      <c r="Q105" s="66">
        <v>1243807.1399999999</v>
      </c>
      <c r="R105" s="66"/>
      <c r="S105" s="66"/>
      <c r="T105" s="66">
        <v>675907.12</v>
      </c>
      <c r="U105" s="66">
        <v>0</v>
      </c>
      <c r="V105" s="38">
        <v>0</v>
      </c>
      <c r="W105" s="24"/>
      <c r="X105" s="24"/>
      <c r="Y105" s="24"/>
      <c r="Z105" s="24"/>
      <c r="AA105" s="24"/>
      <c r="AB105" s="17"/>
      <c r="AC105" s="33"/>
      <c r="AD105" s="33"/>
      <c r="AE105" s="33"/>
    </row>
    <row r="106" spans="1:31" ht="14.25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33"/>
      <c r="AD106" s="33"/>
      <c r="AE106" s="33"/>
    </row>
    <row r="107" spans="1:31" ht="12.75" customHeight="1" x14ac:dyDescent="0.2">
      <c r="A107" s="145" t="s">
        <v>37</v>
      </c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47"/>
      <c r="X107" s="47"/>
      <c r="Y107" s="47"/>
      <c r="Z107" s="47"/>
      <c r="AA107" s="47"/>
      <c r="AB107" s="47"/>
      <c r="AC107" s="33"/>
      <c r="AD107" s="33"/>
      <c r="AE107" s="33"/>
    </row>
    <row r="108" spans="1:31" x14ac:dyDescent="0.2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36" t="s">
        <v>30</v>
      </c>
      <c r="X108" s="36" t="s">
        <v>31</v>
      </c>
      <c r="Y108" s="36" t="s">
        <v>32</v>
      </c>
      <c r="Z108" s="20"/>
      <c r="AB108" s="20"/>
      <c r="AC108" s="33"/>
      <c r="AD108" s="33"/>
      <c r="AE108" s="33"/>
    </row>
    <row r="109" spans="1:31" ht="22.5" customHeight="1" x14ac:dyDescent="0.2">
      <c r="A109" s="159" t="s">
        <v>12</v>
      </c>
      <c r="B109" s="140"/>
      <c r="C109" s="140"/>
      <c r="D109" s="140"/>
      <c r="E109" s="140"/>
      <c r="F109" s="140" t="s">
        <v>4</v>
      </c>
      <c r="G109" s="140" t="s">
        <v>24</v>
      </c>
      <c r="H109" s="140"/>
      <c r="I109" s="140"/>
      <c r="J109" s="140"/>
      <c r="K109" s="140"/>
      <c r="L109" s="140"/>
      <c r="M109" s="140" t="s">
        <v>5</v>
      </c>
      <c r="N109" s="140"/>
      <c r="O109" s="140"/>
      <c r="P109" s="140"/>
      <c r="Q109" s="140"/>
      <c r="R109" s="140" t="s">
        <v>6</v>
      </c>
      <c r="S109" s="140"/>
      <c r="T109" s="140"/>
      <c r="U109" s="140"/>
      <c r="V109" s="150"/>
      <c r="W109" s="44"/>
      <c r="X109" s="44"/>
      <c r="Y109" s="44"/>
      <c r="Z109" s="44"/>
      <c r="AA109" s="44"/>
      <c r="AB109" s="44"/>
      <c r="AC109" s="33"/>
      <c r="AD109" s="33"/>
      <c r="AE109" s="33"/>
    </row>
    <row r="110" spans="1:31" ht="37.5" customHeight="1" x14ac:dyDescent="0.2">
      <c r="A110" s="159"/>
      <c r="B110" s="140"/>
      <c r="C110" s="140"/>
      <c r="D110" s="140"/>
      <c r="E110" s="140"/>
      <c r="F110" s="140"/>
      <c r="G110" s="140" t="s">
        <v>25</v>
      </c>
      <c r="H110" s="140"/>
      <c r="I110" s="140"/>
      <c r="J110" s="140" t="s">
        <v>28</v>
      </c>
      <c r="K110" s="140"/>
      <c r="L110" s="140"/>
      <c r="M110" s="22" t="s">
        <v>10</v>
      </c>
      <c r="N110" s="140" t="s">
        <v>7</v>
      </c>
      <c r="O110" s="140"/>
      <c r="P110" s="140"/>
      <c r="Q110" s="140"/>
      <c r="R110" s="22" t="s">
        <v>26</v>
      </c>
      <c r="S110" s="140" t="s">
        <v>39</v>
      </c>
      <c r="T110" s="140"/>
      <c r="U110" s="140"/>
      <c r="V110" s="150"/>
      <c r="W110" s="26"/>
      <c r="X110" s="26"/>
      <c r="Y110" s="26"/>
      <c r="Z110" s="26"/>
      <c r="AA110" s="26"/>
      <c r="AB110" s="46"/>
      <c r="AC110" s="33"/>
      <c r="AD110" s="33"/>
      <c r="AE110" s="33"/>
    </row>
    <row r="111" spans="1:31" ht="13.5" thickBot="1" x14ac:dyDescent="0.25">
      <c r="A111" s="149">
        <v>1</v>
      </c>
      <c r="B111" s="158"/>
      <c r="C111" s="158"/>
      <c r="D111" s="158"/>
      <c r="E111" s="158"/>
      <c r="F111" s="13">
        <v>2</v>
      </c>
      <c r="G111" s="158">
        <v>3</v>
      </c>
      <c r="H111" s="158"/>
      <c r="I111" s="158"/>
      <c r="J111" s="158">
        <v>4</v>
      </c>
      <c r="K111" s="158"/>
      <c r="L111" s="158"/>
      <c r="M111" s="13">
        <v>5</v>
      </c>
      <c r="N111" s="158">
        <v>6</v>
      </c>
      <c r="O111" s="158"/>
      <c r="P111" s="158"/>
      <c r="Q111" s="158"/>
      <c r="R111" s="13">
        <v>7</v>
      </c>
      <c r="S111" s="152">
        <v>8</v>
      </c>
      <c r="T111" s="152"/>
      <c r="U111" s="152"/>
      <c r="V111" s="153"/>
      <c r="W111" s="15"/>
      <c r="X111" s="15"/>
      <c r="Y111" s="15"/>
      <c r="Z111" s="15"/>
      <c r="AA111" s="15"/>
      <c r="AB111" s="46"/>
      <c r="AC111" s="33"/>
      <c r="AD111" s="33"/>
      <c r="AE111" s="33"/>
    </row>
    <row r="112" spans="1:31" x14ac:dyDescent="0.2">
      <c r="A112" s="112" t="s">
        <v>41</v>
      </c>
      <c r="B112" s="113"/>
      <c r="C112" s="113"/>
      <c r="D112" s="113"/>
      <c r="E112" s="114"/>
      <c r="F112" s="67"/>
      <c r="G112" s="115"/>
      <c r="H112" s="115"/>
      <c r="I112" s="115"/>
      <c r="J112" s="115"/>
      <c r="K112" s="115"/>
      <c r="L112" s="115"/>
      <c r="M112" s="67"/>
      <c r="N112" s="122"/>
      <c r="O112" s="120"/>
      <c r="P112" s="120"/>
      <c r="Q112" s="123"/>
      <c r="R112" s="51"/>
      <c r="S112" s="120"/>
      <c r="T112" s="120"/>
      <c r="U112" s="120"/>
      <c r="V112" s="121"/>
      <c r="W112" s="15"/>
      <c r="X112" s="15"/>
      <c r="Y112" s="15"/>
      <c r="Z112" s="15"/>
      <c r="AA112" s="15"/>
      <c r="AB112" s="15"/>
    </row>
    <row r="113" spans="1:31" x14ac:dyDescent="0.2">
      <c r="A113" s="180"/>
      <c r="B113" s="181"/>
      <c r="C113" s="181"/>
      <c r="D113" s="182"/>
      <c r="E113" s="183"/>
      <c r="F113" s="184"/>
      <c r="G113" s="185"/>
      <c r="H113" s="186" t="s">
        <v>29</v>
      </c>
      <c r="I113" s="187"/>
      <c r="J113" s="185"/>
      <c r="K113" s="186" t="s">
        <v>29</v>
      </c>
      <c r="L113" s="187"/>
      <c r="M113" s="188"/>
      <c r="N113" s="189"/>
      <c r="O113" s="189"/>
      <c r="P113" s="189"/>
      <c r="Q113" s="189"/>
      <c r="R113" s="190"/>
      <c r="S113" s="191"/>
      <c r="T113" s="189"/>
      <c r="U113" s="189"/>
      <c r="V113" s="189"/>
      <c r="W113" s="192" t="str">
        <f>IF(A113="","00000000000000000",A113)&amp;IF(E113="","000000000",E113)</f>
        <v>00000000000000000000000000</v>
      </c>
      <c r="X113" s="193"/>
      <c r="Y113" s="193"/>
      <c r="Z113" s="193"/>
      <c r="AA113" s="46"/>
      <c r="AC113" s="34"/>
      <c r="AD113" s="34"/>
      <c r="AE113" s="33"/>
    </row>
    <row r="114" spans="1:31" hidden="1" x14ac:dyDescent="0.2">
      <c r="A114" s="167"/>
      <c r="B114" s="168"/>
      <c r="C114" s="168"/>
      <c r="D114" s="169"/>
      <c r="E114" s="74"/>
      <c r="F114" s="75"/>
      <c r="G114" s="76"/>
      <c r="H114" s="53"/>
      <c r="I114" s="77"/>
      <c r="J114" s="76"/>
      <c r="K114" s="53"/>
      <c r="L114" s="77"/>
      <c r="M114" s="78"/>
      <c r="N114" s="117"/>
      <c r="O114" s="117"/>
      <c r="P114" s="117"/>
      <c r="Q114" s="117"/>
      <c r="R114" s="79"/>
      <c r="S114" s="116"/>
      <c r="T114" s="117"/>
      <c r="U114" s="117"/>
      <c r="V114" s="117"/>
      <c r="W114" s="57"/>
      <c r="X114" s="45"/>
      <c r="Y114" s="45"/>
      <c r="Z114" s="45"/>
      <c r="AA114" s="46"/>
      <c r="AC114" s="34"/>
      <c r="AD114" s="34"/>
      <c r="AE114" s="33"/>
    </row>
    <row r="115" spans="1:31" x14ac:dyDescent="0.2">
      <c r="A115" s="173" t="s">
        <v>40</v>
      </c>
      <c r="B115" s="174"/>
      <c r="C115" s="174"/>
      <c r="D115" s="174"/>
      <c r="E115" s="174"/>
      <c r="F115" s="65"/>
      <c r="G115" s="111"/>
      <c r="H115" s="111"/>
      <c r="I115" s="111"/>
      <c r="J115" s="111"/>
      <c r="K115" s="111"/>
      <c r="L115" s="111"/>
      <c r="M115" s="65"/>
      <c r="N115" s="119"/>
      <c r="O115" s="119"/>
      <c r="P115" s="119"/>
      <c r="Q115" s="119"/>
      <c r="R115" s="52"/>
      <c r="S115" s="118"/>
      <c r="T115" s="119"/>
      <c r="U115" s="119"/>
      <c r="V115" s="119"/>
      <c r="W115" s="8"/>
      <c r="X115" s="8"/>
      <c r="Y115" s="8"/>
      <c r="Z115" s="8"/>
      <c r="AA115" s="8"/>
      <c r="AB115" s="15"/>
    </row>
    <row r="116" spans="1:31" x14ac:dyDescent="0.2">
      <c r="A116" s="180"/>
      <c r="B116" s="181"/>
      <c r="C116" s="181"/>
      <c r="D116" s="182"/>
      <c r="E116" s="183"/>
      <c r="F116" s="184"/>
      <c r="G116" s="185"/>
      <c r="H116" s="186" t="s">
        <v>29</v>
      </c>
      <c r="I116" s="187"/>
      <c r="J116" s="185"/>
      <c r="K116" s="186" t="s">
        <v>29</v>
      </c>
      <c r="L116" s="187"/>
      <c r="M116" s="188"/>
      <c r="N116" s="189"/>
      <c r="O116" s="189"/>
      <c r="P116" s="189"/>
      <c r="Q116" s="189"/>
      <c r="R116" s="190"/>
      <c r="S116" s="191"/>
      <c r="T116" s="189"/>
      <c r="U116" s="189"/>
      <c r="V116" s="189"/>
      <c r="W116" s="192" t="str">
        <f>IF(A116="","00000000000000000",A116)&amp;IF(E116="","000000000",E116)</f>
        <v>00000000000000000000000000</v>
      </c>
      <c r="X116" s="193"/>
      <c r="Y116" s="193"/>
      <c r="Z116" s="193"/>
      <c r="AA116" s="46"/>
      <c r="AC116" s="34"/>
      <c r="AD116" s="34"/>
      <c r="AE116" s="33"/>
    </row>
    <row r="117" spans="1:31" hidden="1" x14ac:dyDescent="0.2">
      <c r="A117" s="167"/>
      <c r="B117" s="168"/>
      <c r="C117" s="168"/>
      <c r="D117" s="169"/>
      <c r="E117" s="74"/>
      <c r="F117" s="75"/>
      <c r="G117" s="76"/>
      <c r="H117" s="53"/>
      <c r="I117" s="77"/>
      <c r="J117" s="76"/>
      <c r="K117" s="54"/>
      <c r="L117" s="77"/>
      <c r="M117" s="78"/>
      <c r="N117" s="117"/>
      <c r="O117" s="117"/>
      <c r="P117" s="117"/>
      <c r="Q117" s="117"/>
      <c r="R117" s="79"/>
      <c r="S117" s="116"/>
      <c r="T117" s="117"/>
      <c r="U117" s="117"/>
      <c r="V117" s="117"/>
      <c r="W117" s="57"/>
      <c r="X117" s="45"/>
      <c r="Y117" s="45"/>
      <c r="Z117" s="45"/>
      <c r="AA117" s="46"/>
      <c r="AC117" s="34"/>
      <c r="AD117" s="34"/>
      <c r="AE117" s="33"/>
    </row>
    <row r="118" spans="1:31" x14ac:dyDescent="0.2">
      <c r="A118" s="173" t="s">
        <v>42</v>
      </c>
      <c r="B118" s="174"/>
      <c r="C118" s="174"/>
      <c r="D118" s="174"/>
      <c r="E118" s="174"/>
      <c r="F118" s="65"/>
      <c r="G118" s="111"/>
      <c r="H118" s="111"/>
      <c r="I118" s="111"/>
      <c r="J118" s="111"/>
      <c r="K118" s="111"/>
      <c r="L118" s="111"/>
      <c r="M118" s="65"/>
      <c r="N118" s="119"/>
      <c r="O118" s="119"/>
      <c r="P118" s="119"/>
      <c r="Q118" s="119"/>
      <c r="R118" s="52"/>
      <c r="S118" s="118"/>
      <c r="T118" s="119"/>
      <c r="U118" s="119"/>
      <c r="V118" s="119"/>
      <c r="W118" s="8"/>
      <c r="X118" s="8"/>
      <c r="Y118" s="8"/>
      <c r="Z118" s="8"/>
      <c r="AA118" s="8"/>
      <c r="AB118" s="15"/>
    </row>
    <row r="119" spans="1:31" x14ac:dyDescent="0.2">
      <c r="A119" s="180"/>
      <c r="B119" s="181"/>
      <c r="C119" s="181"/>
      <c r="D119" s="182"/>
      <c r="E119" s="183"/>
      <c r="F119" s="184"/>
      <c r="G119" s="185"/>
      <c r="H119" s="186" t="s">
        <v>29</v>
      </c>
      <c r="I119" s="187"/>
      <c r="J119" s="185"/>
      <c r="K119" s="186" t="s">
        <v>29</v>
      </c>
      <c r="L119" s="187"/>
      <c r="M119" s="188"/>
      <c r="N119" s="189"/>
      <c r="O119" s="189"/>
      <c r="P119" s="189"/>
      <c r="Q119" s="189"/>
      <c r="R119" s="190"/>
      <c r="S119" s="191"/>
      <c r="T119" s="189"/>
      <c r="U119" s="189"/>
      <c r="V119" s="189"/>
      <c r="W119" s="192" t="str">
        <f>IF(A119="","00000000000000000",A119)&amp;IF(E119="","000000000",E119)</f>
        <v>00000000000000000000000000</v>
      </c>
      <c r="X119" s="193"/>
      <c r="Y119" s="193"/>
      <c r="Z119" s="193"/>
      <c r="AA119" s="46"/>
      <c r="AC119" s="34"/>
      <c r="AD119" s="34"/>
      <c r="AE119" s="33"/>
    </row>
    <row r="120" spans="1:31" ht="0.75" customHeight="1" thickBot="1" x14ac:dyDescent="0.25">
      <c r="A120" s="175"/>
      <c r="B120" s="176"/>
      <c r="C120" s="176"/>
      <c r="D120" s="177"/>
      <c r="E120" s="80"/>
      <c r="F120" s="81"/>
      <c r="G120" s="82"/>
      <c r="H120" s="55"/>
      <c r="I120" s="83"/>
      <c r="J120" s="82"/>
      <c r="K120" s="55"/>
      <c r="L120" s="83"/>
      <c r="M120" s="84"/>
      <c r="N120" s="178"/>
      <c r="O120" s="178"/>
      <c r="P120" s="178"/>
      <c r="Q120" s="178"/>
      <c r="R120" s="85"/>
      <c r="S120" s="179"/>
      <c r="T120" s="179"/>
      <c r="U120" s="179"/>
      <c r="V120" s="179"/>
      <c r="W120" s="45"/>
      <c r="X120" s="45"/>
      <c r="Y120" s="45"/>
      <c r="Z120" s="45"/>
      <c r="AA120" s="46"/>
      <c r="AC120" s="34"/>
      <c r="AD120" s="34"/>
      <c r="AE120" s="33"/>
    </row>
    <row r="121" spans="1:31" x14ac:dyDescent="0.2">
      <c r="A121" s="160"/>
      <c r="B121" s="160"/>
      <c r="C121" s="160"/>
      <c r="D121" s="160"/>
      <c r="S121" s="46"/>
      <c r="T121" s="46"/>
      <c r="U121" s="46"/>
      <c r="V121" s="46"/>
      <c r="W121" s="46"/>
    </row>
  </sheetData>
  <mergeCells count="341">
    <mergeCell ref="A81:D81"/>
    <mergeCell ref="G81:I81"/>
    <mergeCell ref="J81:L81"/>
    <mergeCell ref="A18:D18"/>
    <mergeCell ref="G18:I18"/>
    <mergeCell ref="J18:L18"/>
    <mergeCell ref="A19:D19"/>
    <mergeCell ref="G19:I19"/>
    <mergeCell ref="J19:L19"/>
    <mergeCell ref="G20:I20"/>
    <mergeCell ref="J20:L20"/>
    <mergeCell ref="A22:D22"/>
    <mergeCell ref="G22:I22"/>
    <mergeCell ref="J22:L22"/>
    <mergeCell ref="A23:D23"/>
    <mergeCell ref="G23:I23"/>
    <mergeCell ref="J23:L23"/>
    <mergeCell ref="A24:D24"/>
    <mergeCell ref="G24:I24"/>
    <mergeCell ref="J24:L24"/>
    <mergeCell ref="A78:D78"/>
    <mergeCell ref="G78:I78"/>
    <mergeCell ref="J78:L78"/>
    <mergeCell ref="A79:D79"/>
    <mergeCell ref="G79:I79"/>
    <mergeCell ref="J79:L79"/>
    <mergeCell ref="A80:D80"/>
    <mergeCell ref="G80:I80"/>
    <mergeCell ref="J80:L80"/>
    <mergeCell ref="A75:D75"/>
    <mergeCell ref="G75:I75"/>
    <mergeCell ref="J75:L75"/>
    <mergeCell ref="A76:D76"/>
    <mergeCell ref="G76:I76"/>
    <mergeCell ref="J76:L76"/>
    <mergeCell ref="A77:D77"/>
    <mergeCell ref="G77:I77"/>
    <mergeCell ref="J77:L77"/>
    <mergeCell ref="A72:D72"/>
    <mergeCell ref="G72:I72"/>
    <mergeCell ref="J72:L72"/>
    <mergeCell ref="A73:D73"/>
    <mergeCell ref="G73:I73"/>
    <mergeCell ref="J73:L73"/>
    <mergeCell ref="A74:D74"/>
    <mergeCell ref="G74:I74"/>
    <mergeCell ref="J74:L74"/>
    <mergeCell ref="A69:D69"/>
    <mergeCell ref="G69:I69"/>
    <mergeCell ref="J69:L69"/>
    <mergeCell ref="A70:D70"/>
    <mergeCell ref="G70:I70"/>
    <mergeCell ref="J70:L70"/>
    <mergeCell ref="A71:D71"/>
    <mergeCell ref="G71:I71"/>
    <mergeCell ref="J71:L71"/>
    <mergeCell ref="A66:D66"/>
    <mergeCell ref="G66:I66"/>
    <mergeCell ref="J66:L66"/>
    <mergeCell ref="A67:D67"/>
    <mergeCell ref="G67:I67"/>
    <mergeCell ref="J67:L67"/>
    <mergeCell ref="A68:D68"/>
    <mergeCell ref="G68:I68"/>
    <mergeCell ref="J68:L68"/>
    <mergeCell ref="A63:D63"/>
    <mergeCell ref="G63:I63"/>
    <mergeCell ref="J63:L63"/>
    <mergeCell ref="A64:D64"/>
    <mergeCell ref="G64:I64"/>
    <mergeCell ref="J64:L64"/>
    <mergeCell ref="A65:D65"/>
    <mergeCell ref="G65:I65"/>
    <mergeCell ref="J65:L65"/>
    <mergeCell ref="A60:D60"/>
    <mergeCell ref="G60:I60"/>
    <mergeCell ref="J60:L60"/>
    <mergeCell ref="A61:D61"/>
    <mergeCell ref="G61:I61"/>
    <mergeCell ref="J61:L61"/>
    <mergeCell ref="A62:D62"/>
    <mergeCell ref="G62:I62"/>
    <mergeCell ref="J62:L62"/>
    <mergeCell ref="A57:D57"/>
    <mergeCell ref="G57:I57"/>
    <mergeCell ref="J57:L57"/>
    <mergeCell ref="A58:D58"/>
    <mergeCell ref="G58:I58"/>
    <mergeCell ref="J58:L58"/>
    <mergeCell ref="A59:D59"/>
    <mergeCell ref="G59:I59"/>
    <mergeCell ref="J59:L59"/>
    <mergeCell ref="A54:D54"/>
    <mergeCell ref="G54:I54"/>
    <mergeCell ref="J54:L54"/>
    <mergeCell ref="A55:D55"/>
    <mergeCell ref="G55:I55"/>
    <mergeCell ref="J55:L55"/>
    <mergeCell ref="A56:D56"/>
    <mergeCell ref="G56:I56"/>
    <mergeCell ref="J56:L56"/>
    <mergeCell ref="A51:D51"/>
    <mergeCell ref="G51:I51"/>
    <mergeCell ref="J51:L51"/>
    <mergeCell ref="A52:D52"/>
    <mergeCell ref="G52:I52"/>
    <mergeCell ref="J52:L52"/>
    <mergeCell ref="A53:D53"/>
    <mergeCell ref="G53:I53"/>
    <mergeCell ref="J53:L53"/>
    <mergeCell ref="A48:D48"/>
    <mergeCell ref="G48:I48"/>
    <mergeCell ref="J48:L48"/>
    <mergeCell ref="A49:D49"/>
    <mergeCell ref="G49:I49"/>
    <mergeCell ref="J49:L49"/>
    <mergeCell ref="A50:D50"/>
    <mergeCell ref="G50:I50"/>
    <mergeCell ref="J50:L50"/>
    <mergeCell ref="J44:L44"/>
    <mergeCell ref="A45:D45"/>
    <mergeCell ref="G45:I45"/>
    <mergeCell ref="J45:L45"/>
    <mergeCell ref="A46:D46"/>
    <mergeCell ref="G46:I46"/>
    <mergeCell ref="J46:L46"/>
    <mergeCell ref="A47:D47"/>
    <mergeCell ref="G47:I47"/>
    <mergeCell ref="J47:L47"/>
    <mergeCell ref="A102:D102"/>
    <mergeCell ref="G102:I102"/>
    <mergeCell ref="J102:L102"/>
    <mergeCell ref="A27:D27"/>
    <mergeCell ref="G27:I27"/>
    <mergeCell ref="J27:L27"/>
    <mergeCell ref="A28:D28"/>
    <mergeCell ref="G28:I28"/>
    <mergeCell ref="J28:L28"/>
    <mergeCell ref="A29:D29"/>
    <mergeCell ref="G29:I29"/>
    <mergeCell ref="J29:L29"/>
    <mergeCell ref="A30:D30"/>
    <mergeCell ref="G30:I30"/>
    <mergeCell ref="J30:L30"/>
    <mergeCell ref="A31:D31"/>
    <mergeCell ref="G31:I31"/>
    <mergeCell ref="J31:L31"/>
    <mergeCell ref="A32:D32"/>
    <mergeCell ref="G32:I32"/>
    <mergeCell ref="J32:L32"/>
    <mergeCell ref="A34:D34"/>
    <mergeCell ref="G34:I34"/>
    <mergeCell ref="J34:L34"/>
    <mergeCell ref="A99:D99"/>
    <mergeCell ref="G99:I99"/>
    <mergeCell ref="J99:L99"/>
    <mergeCell ref="A100:D100"/>
    <mergeCell ref="G100:I100"/>
    <mergeCell ref="J100:L100"/>
    <mergeCell ref="A101:D101"/>
    <mergeCell ref="G101:I101"/>
    <mergeCell ref="J101:L101"/>
    <mergeCell ref="A96:D96"/>
    <mergeCell ref="G96:I96"/>
    <mergeCell ref="J96:L96"/>
    <mergeCell ref="A97:D97"/>
    <mergeCell ref="G97:I97"/>
    <mergeCell ref="J97:L97"/>
    <mergeCell ref="A98:D98"/>
    <mergeCell ref="G98:I98"/>
    <mergeCell ref="J98:L98"/>
    <mergeCell ref="A93:D93"/>
    <mergeCell ref="G93:I93"/>
    <mergeCell ref="J93:L93"/>
    <mergeCell ref="A94:D94"/>
    <mergeCell ref="G94:I94"/>
    <mergeCell ref="J94:L94"/>
    <mergeCell ref="A95:D95"/>
    <mergeCell ref="G95:I95"/>
    <mergeCell ref="J95:L95"/>
    <mergeCell ref="S116:V116"/>
    <mergeCell ref="S117:V117"/>
    <mergeCell ref="N117:Q117"/>
    <mergeCell ref="A120:D120"/>
    <mergeCell ref="N120:Q120"/>
    <mergeCell ref="S120:V120"/>
    <mergeCell ref="A118:E118"/>
    <mergeCell ref="G118:I118"/>
    <mergeCell ref="J118:L118"/>
    <mergeCell ref="N118:Q118"/>
    <mergeCell ref="S118:V118"/>
    <mergeCell ref="S119:V119"/>
    <mergeCell ref="A119:D119"/>
    <mergeCell ref="N116:Q116"/>
    <mergeCell ref="A116:D116"/>
    <mergeCell ref="A103:D103"/>
    <mergeCell ref="J110:L110"/>
    <mergeCell ref="G109:L109"/>
    <mergeCell ref="J103:L103"/>
    <mergeCell ref="N110:Q110"/>
    <mergeCell ref="N119:Q119"/>
    <mergeCell ref="A117:D117"/>
    <mergeCell ref="A115:E115"/>
    <mergeCell ref="G115:I115"/>
    <mergeCell ref="J115:L115"/>
    <mergeCell ref="G85:I85"/>
    <mergeCell ref="J85:L85"/>
    <mergeCell ref="G8:V8"/>
    <mergeCell ref="A105:E105"/>
    <mergeCell ref="M14:N14"/>
    <mergeCell ref="O14:P14"/>
    <mergeCell ref="G14:L14"/>
    <mergeCell ref="G15:I15"/>
    <mergeCell ref="J105:L105"/>
    <mergeCell ref="A88:D88"/>
    <mergeCell ref="G88:I88"/>
    <mergeCell ref="J88:L88"/>
    <mergeCell ref="A89:D89"/>
    <mergeCell ref="G89:I89"/>
    <mergeCell ref="J89:L89"/>
    <mergeCell ref="A90:D90"/>
    <mergeCell ref="G90:I90"/>
    <mergeCell ref="J90:L90"/>
    <mergeCell ref="A91:D91"/>
    <mergeCell ref="G91:I91"/>
    <mergeCell ref="J91:L91"/>
    <mergeCell ref="A92:D92"/>
    <mergeCell ref="G92:I92"/>
    <mergeCell ref="J92:L92"/>
    <mergeCell ref="G84:I84"/>
    <mergeCell ref="J84:L84"/>
    <mergeCell ref="M109:Q109"/>
    <mergeCell ref="A12:E15"/>
    <mergeCell ref="F14:F15"/>
    <mergeCell ref="A121:D121"/>
    <mergeCell ref="F13:L13"/>
    <mergeCell ref="J111:L111"/>
    <mergeCell ref="G103:I103"/>
    <mergeCell ref="J16:L16"/>
    <mergeCell ref="F12:V12"/>
    <mergeCell ref="A17:E17"/>
    <mergeCell ref="A21:D21"/>
    <mergeCell ref="G21:I21"/>
    <mergeCell ref="J21:L21"/>
    <mergeCell ref="A20:D20"/>
    <mergeCell ref="A25:D25"/>
    <mergeCell ref="G25:I25"/>
    <mergeCell ref="J25:L25"/>
    <mergeCell ref="A26:E26"/>
    <mergeCell ref="A85:D85"/>
    <mergeCell ref="F109:F110"/>
    <mergeCell ref="A3:V3"/>
    <mergeCell ref="A107:V107"/>
    <mergeCell ref="A10:V10"/>
    <mergeCell ref="G16:I16"/>
    <mergeCell ref="S110:V110"/>
    <mergeCell ref="A5:F5"/>
    <mergeCell ref="S111:V111"/>
    <mergeCell ref="G105:I105"/>
    <mergeCell ref="G110:I110"/>
    <mergeCell ref="R109:V109"/>
    <mergeCell ref="D6:R6"/>
    <mergeCell ref="Q13:S13"/>
    <mergeCell ref="G17:I17"/>
    <mergeCell ref="J17:L17"/>
    <mergeCell ref="T14:T15"/>
    <mergeCell ref="A7:F7"/>
    <mergeCell ref="N111:Q111"/>
    <mergeCell ref="A16:E16"/>
    <mergeCell ref="A111:E111"/>
    <mergeCell ref="A109:E110"/>
    <mergeCell ref="G111:I111"/>
    <mergeCell ref="A84:D84"/>
    <mergeCell ref="T13:V13"/>
    <mergeCell ref="Q14:Q15"/>
    <mergeCell ref="U14:V14"/>
    <mergeCell ref="R14:S14"/>
    <mergeCell ref="M13:P13"/>
    <mergeCell ref="J15:L15"/>
    <mergeCell ref="T1:U1"/>
    <mergeCell ref="G5:V5"/>
    <mergeCell ref="G7:V7"/>
    <mergeCell ref="G26:I26"/>
    <mergeCell ref="J26:L26"/>
    <mergeCell ref="A82:D82"/>
    <mergeCell ref="A83:E83"/>
    <mergeCell ref="G83:I83"/>
    <mergeCell ref="J83:L83"/>
    <mergeCell ref="G82:I82"/>
    <mergeCell ref="J82:L82"/>
    <mergeCell ref="A35:D35"/>
    <mergeCell ref="G35:I35"/>
    <mergeCell ref="J35:L35"/>
    <mergeCell ref="A36:D36"/>
    <mergeCell ref="G36:I36"/>
    <mergeCell ref="J36:L36"/>
    <mergeCell ref="A37:D37"/>
    <mergeCell ref="G37:I37"/>
    <mergeCell ref="J37:L37"/>
    <mergeCell ref="A38:D38"/>
    <mergeCell ref="G38:I38"/>
    <mergeCell ref="J38:L38"/>
    <mergeCell ref="A39:D39"/>
    <mergeCell ref="G39:I39"/>
    <mergeCell ref="A112:E112"/>
    <mergeCell ref="G112:I112"/>
    <mergeCell ref="J112:L112"/>
    <mergeCell ref="S113:V113"/>
    <mergeCell ref="S114:V114"/>
    <mergeCell ref="S115:V115"/>
    <mergeCell ref="N113:Q113"/>
    <mergeCell ref="S112:V112"/>
    <mergeCell ref="N112:Q112"/>
    <mergeCell ref="A113:D113"/>
    <mergeCell ref="A114:D114"/>
    <mergeCell ref="N114:Q114"/>
    <mergeCell ref="N115:Q115"/>
    <mergeCell ref="A33:D33"/>
    <mergeCell ref="G33:I33"/>
    <mergeCell ref="J33:L33"/>
    <mergeCell ref="A87:E87"/>
    <mergeCell ref="A86:D86"/>
    <mergeCell ref="G86:I86"/>
    <mergeCell ref="G87:I87"/>
    <mergeCell ref="J86:L86"/>
    <mergeCell ref="J87:L87"/>
    <mergeCell ref="J39:L39"/>
    <mergeCell ref="A40:D40"/>
    <mergeCell ref="G40:I40"/>
    <mergeCell ref="J40:L40"/>
    <mergeCell ref="A41:D41"/>
    <mergeCell ref="G41:I41"/>
    <mergeCell ref="J41:L41"/>
    <mergeCell ref="A42:D42"/>
    <mergeCell ref="G42:I42"/>
    <mergeCell ref="J42:L42"/>
    <mergeCell ref="A43:D43"/>
    <mergeCell ref="G43:I43"/>
    <mergeCell ref="J43:L43"/>
    <mergeCell ref="A44:D44"/>
    <mergeCell ref="G44:I44"/>
  </mergeCells>
  <phoneticPr fontId="0" type="noConversion"/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2012-11-19T11:48:50Z</dcterms:created>
  <dcterms:modified xsi:type="dcterms:W3CDTF">2017-03-17T03:36:47Z</dcterms:modified>
</cp:coreProperties>
</file>